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8" activeTab="0"/>
  </bookViews>
  <sheets>
    <sheet name="Lorenzo Villoresi" sheetId="1" r:id="rId1"/>
    <sheet name="Laura Tonatto-anni venti" sheetId="2" r:id="rId2"/>
    <sheet name="Frapin" sheetId="3" r:id="rId3"/>
    <sheet name="Vanille" sheetId="4" r:id="rId4"/>
    <sheet name="Nobile 1942" sheetId="5" r:id="rId5"/>
    <sheet name="Linari EDP" sheetId="6" r:id="rId6"/>
    <sheet name="Fragonard" sheetId="7" r:id="rId7"/>
    <sheet name="Dorin" sheetId="8" r:id="rId8"/>
    <sheet name="Pantelleria" sheetId="9" r:id="rId9"/>
    <sheet name="Bois 1920" sheetId="10" r:id="rId10"/>
    <sheet name="Rosin" sheetId="11" r:id="rId11"/>
    <sheet name="Linari" sheetId="12" r:id="rId12"/>
    <sheet name="Eau d_Italie" sheetId="13" r:id="rId13"/>
    <sheet name="Parfum d_Empire" sheetId="14" r:id="rId14"/>
    <sheet name="Teo Cabanel" sheetId="15" r:id="rId15"/>
    <sheet name="DELRAE" sheetId="16" r:id="rId16"/>
    <sheet name="Robert Piguet" sheetId="17" r:id="rId17"/>
    <sheet name="odori" sheetId="18" r:id="rId18"/>
    <sheet name="Ineke" sheetId="19" r:id="rId19"/>
    <sheet name="lostmarch" sheetId="20" r:id="rId20"/>
  </sheets>
  <definedNames>
    <definedName name="Excel_BuiltIn_Print_Area_10">#REF!</definedName>
    <definedName name="Excel_BuiltIn_Print_Area_3">'Frapin'!$A$1:$E$7</definedName>
    <definedName name="Excel_BuiltIn_Print_Area_4">'Vanille'!$A$1:$E$42</definedName>
    <definedName name="_xlnm.Print_Area" localSheetId="15">'DELRAE'!$A$1:$E$8</definedName>
    <definedName name="_xlnm.Print_Area" localSheetId="6">'Fragonard'!$A$1:$F$75</definedName>
    <definedName name="_xlnm.Print_Area" localSheetId="13">'Parfum d_Empire'!$A$1:$E$30</definedName>
  </definedNames>
  <calcPr fullCalcOnLoad="1"/>
</workbook>
</file>

<file path=xl/sharedStrings.xml><?xml version="1.0" encoding="utf-8"?>
<sst xmlns="http://schemas.openxmlformats.org/spreadsheetml/2006/main" count="1875" uniqueCount="1101">
  <si>
    <t>«Фрака» духи 7,5 мл / "Fracas" parfum 7,5 ml</t>
  </si>
  <si>
    <t>7,5 ml</t>
  </si>
  <si>
    <t>«Фрака» духи 30 мл / "Fracas" parfum 30 ml</t>
  </si>
  <si>
    <t>«Фрака» парфюмированная вода 50 мл / "Fracas" eau de parfum</t>
  </si>
  <si>
    <t>«Фрака» парфюмированная вода 100 мл / "Fracas" eau de parfum</t>
  </si>
  <si>
    <t>«Фрака» гель для душа 250мл/"Fracas"body wash 250 ml</t>
  </si>
  <si>
    <t>Коллекция «Bandit»/"Банди"  collection</t>
  </si>
  <si>
    <t>«Банди» духи 7,5 мл / "Bandit" parfum 7,5 ml</t>
  </si>
  <si>
    <t>«Банди» духи 30 мл / "Bandit" parfum 30 ml</t>
  </si>
  <si>
    <t>«Банди» парфюмированная вода 50 мл / "Bandit" eau de parfum</t>
  </si>
  <si>
    <t>«Банди» парфюмированная вода 100 мл / "Bandit" eau de parfum</t>
  </si>
  <si>
    <t>Коллекция «Baghari»/"Бахари"  collection</t>
  </si>
  <si>
    <t>«Бахари» парфюмированная вода 100 мл / "Baghari" eau de parfum</t>
  </si>
  <si>
    <t>«Бахари» гель для душа 250мл/"Baghari"body wash 250 ml</t>
  </si>
  <si>
    <t>Коллекция «Visa»/"Виза"  collection</t>
  </si>
  <si>
    <t>«Виза» духи 30 мл / "Visa" parfum 30 ml</t>
  </si>
  <si>
    <t>«Виза» парфюмированная вода 50 мл / "Visa" eau de parfum</t>
  </si>
  <si>
    <t>«Виза» парфюмированная вода 100 мл / "Visa" eau de parfum</t>
  </si>
  <si>
    <t>Коллекция «Cravache»/"Краваш"  collection</t>
  </si>
  <si>
    <t>«Краваш» туалетная вода 50 мл / "Cravache" eau de toilette</t>
  </si>
  <si>
    <t>«Краваш»  туалетная вода 100 мл / "Cravache" eau de toilette</t>
  </si>
  <si>
    <t xml:space="preserve">«Краваш» после бритья/"Cravache"after shave </t>
  </si>
  <si>
    <t xml:space="preserve">«Краваш» гель для душа и бритья/"Cravache"body wash&amp;shave </t>
  </si>
  <si>
    <t xml:space="preserve">Profumo di Firenze Odori </t>
  </si>
  <si>
    <r>
      <t xml:space="preserve">Туалетная вода вода </t>
    </r>
    <r>
      <rPr>
        <b/>
        <sz val="13"/>
        <rFont val="Times New Roman"/>
        <family val="1"/>
      </rPr>
      <t>"Шафран"</t>
    </r>
    <r>
      <rPr>
        <sz val="12"/>
        <rFont val="Times New Roman"/>
        <family val="1"/>
      </rPr>
      <t xml:space="preserve"> / </t>
    </r>
    <r>
      <rPr>
        <b/>
        <sz val="13"/>
        <rFont val="Times New Roman"/>
        <family val="1"/>
      </rPr>
      <t>“Zafferano”</t>
    </r>
    <r>
      <rPr>
        <sz val="12"/>
        <rFont val="Times New Roman"/>
        <family val="1"/>
      </rPr>
      <t xml:space="preserve"> </t>
    </r>
  </si>
  <si>
    <t>Парфюмированная вода "Юзу Фу"/ "Yuzu Fou" EDP50 ml</t>
  </si>
  <si>
    <t>Парфюмированная вода "Юзу Фу"/ "Yuzu Fou" EDP100 ml</t>
  </si>
  <si>
    <r>
      <t xml:space="preserve">Туалетная вода вода </t>
    </r>
    <r>
      <rPr>
        <b/>
        <sz val="13"/>
        <rFont val="Times New Roman"/>
        <family val="1"/>
      </rPr>
      <t>"Табак"</t>
    </r>
    <r>
      <rPr>
        <sz val="12"/>
        <rFont val="Times New Roman"/>
        <family val="1"/>
      </rPr>
      <t xml:space="preserve"> / </t>
    </r>
    <r>
      <rPr>
        <b/>
        <sz val="13"/>
        <rFont val="Times New Roman"/>
        <family val="1"/>
      </rPr>
      <t>“Tabacco”</t>
    </r>
    <r>
      <rPr>
        <sz val="12"/>
        <rFont val="Times New Roman"/>
        <family val="1"/>
      </rPr>
      <t xml:space="preserve"> </t>
    </r>
  </si>
  <si>
    <r>
      <t xml:space="preserve">Туалетная вода вода </t>
    </r>
    <r>
      <rPr>
        <b/>
        <sz val="13"/>
        <rFont val="Times New Roman"/>
        <family val="1"/>
      </rPr>
      <t xml:space="preserve">"Ирис" </t>
    </r>
    <r>
      <rPr>
        <sz val="12"/>
        <rFont val="Times New Roman"/>
        <family val="1"/>
      </rPr>
      <t xml:space="preserve">/ </t>
    </r>
    <r>
      <rPr>
        <b/>
        <sz val="13"/>
        <rFont val="Times New Roman"/>
        <family val="1"/>
      </rPr>
      <t>“Iris”</t>
    </r>
    <r>
      <rPr>
        <sz val="12"/>
        <rFont val="Times New Roman"/>
        <family val="1"/>
      </rPr>
      <t xml:space="preserve"> </t>
    </r>
  </si>
  <si>
    <r>
      <t xml:space="preserve">Туалетная вода вода </t>
    </r>
    <r>
      <rPr>
        <b/>
        <sz val="13"/>
        <rFont val="Times New Roman"/>
        <family val="1"/>
      </rPr>
      <t>"Гли Одори"</t>
    </r>
    <r>
      <rPr>
        <sz val="12"/>
        <rFont val="Times New Roman"/>
        <family val="1"/>
      </rPr>
      <t xml:space="preserve"> / </t>
    </r>
    <r>
      <rPr>
        <b/>
        <sz val="13"/>
        <rFont val="Times New Roman"/>
        <family val="1"/>
      </rPr>
      <t>“GLI Odori”</t>
    </r>
    <r>
      <rPr>
        <sz val="12"/>
        <rFont val="Times New Roman"/>
        <family val="1"/>
      </rPr>
      <t xml:space="preserve"> </t>
    </r>
  </si>
  <si>
    <r>
      <t xml:space="preserve">Туалетная вода вода </t>
    </r>
    <r>
      <rPr>
        <b/>
        <sz val="13"/>
        <rFont val="Times New Roman"/>
        <family val="1"/>
      </rPr>
      <t>"Кожа"</t>
    </r>
    <r>
      <rPr>
        <sz val="12"/>
        <rFont val="Times New Roman"/>
        <family val="1"/>
      </rPr>
      <t xml:space="preserve"> / </t>
    </r>
    <r>
      <rPr>
        <b/>
        <sz val="13"/>
        <rFont val="Times New Roman"/>
        <family val="1"/>
      </rPr>
      <t>“Cuoio”</t>
    </r>
    <r>
      <rPr>
        <sz val="12"/>
        <rFont val="Times New Roman"/>
        <family val="1"/>
      </rPr>
      <t xml:space="preserve"> </t>
    </r>
  </si>
  <si>
    <r>
      <t xml:space="preserve">Туалетная вода вода </t>
    </r>
    <r>
      <rPr>
        <b/>
        <sz val="13"/>
        <rFont val="Times New Roman"/>
        <family val="1"/>
      </rPr>
      <t>"Лаванда"</t>
    </r>
    <r>
      <rPr>
        <sz val="12"/>
        <rFont val="Times New Roman"/>
        <family val="1"/>
      </rPr>
      <t xml:space="preserve"> / </t>
    </r>
    <r>
      <rPr>
        <b/>
        <sz val="13"/>
        <rFont val="Times New Roman"/>
        <family val="1"/>
      </rPr>
      <t>“Spigo”</t>
    </r>
  </si>
  <si>
    <t>75 ml</t>
  </si>
  <si>
    <t>30 ml</t>
  </si>
  <si>
    <t>Туалетная вода "Бальзам Дожей"/ "Baume du Doge" EDT</t>
  </si>
  <si>
    <t>НОВИНКА</t>
  </si>
  <si>
    <t>F2100032</t>
  </si>
  <si>
    <t xml:space="preserve">Туалетная вода «Звезда» / Etoile EDT </t>
  </si>
  <si>
    <t>FC030BEL</t>
  </si>
  <si>
    <t>FC030F030</t>
  </si>
  <si>
    <t>FC030F031</t>
  </si>
  <si>
    <t xml:space="preserve">FC030JB </t>
  </si>
  <si>
    <t xml:space="preserve">Духи «Красавица Ночи» / Belle de Nuit  parfum </t>
  </si>
  <si>
    <t xml:space="preserve">Духи «Остров любви» / Ile d’amour  parfum </t>
  </si>
  <si>
    <t xml:space="preserve">Духи «Шик» / Eclat parfum </t>
  </si>
  <si>
    <t xml:space="preserve">Духи «Совершенный поцелуй» / Juste un baiser  parfum </t>
  </si>
  <si>
    <t>Кожаный кейс BOIS 1920</t>
  </si>
  <si>
    <t>9х100ml</t>
  </si>
  <si>
    <t>Туалетная вода "Магнолия Романа"/ "Magnolia Romana" EDT</t>
  </si>
  <si>
    <t xml:space="preserve">«1270» парфюмированная вода 100 мл / Eau de Parfum “1270” </t>
  </si>
  <si>
    <t>NEW!!!!!</t>
  </si>
  <si>
    <t>Прайс-лист</t>
  </si>
  <si>
    <t xml:space="preserve">РЕКОМЕНДОВАННЫЕ РОЗНИЧНЫЕ ЦЕНЫ </t>
  </si>
  <si>
    <t>Коллекция анна венти/anni venti</t>
  </si>
  <si>
    <t>"анни венти"  духи 50 мл / "anni venti"  profumo</t>
  </si>
  <si>
    <t xml:space="preserve">"анни венти" Шанхай Диффузор для дома / "anni venti"  </t>
  </si>
  <si>
    <t>ZEPHIR ROSE</t>
  </si>
  <si>
    <t>ROSE D'ETE Eau Fraiche</t>
  </si>
  <si>
    <t>Парфюмерная вода " Роза Зефир"/ " Zephir  Rose" EDP</t>
  </si>
  <si>
    <t>Парфюмерная вода "Роза Зефир"/ "Zephir Rose" EDP</t>
  </si>
  <si>
    <t>Парфюмерная вода " Свежая летняя Роза "/ "Rose D'ETE Eau Fraiche " EDP</t>
  </si>
  <si>
    <t>Тео Кабанель / Teo Cabanel</t>
  </si>
  <si>
    <t>Коллекция «Охá»/ "Oha" collection</t>
  </si>
  <si>
    <t>OH05091</t>
  </si>
  <si>
    <t>«Охá» духи 15 мл / "Oha" parfum</t>
  </si>
  <si>
    <t>15 ml</t>
  </si>
  <si>
    <t>OH07111</t>
  </si>
  <si>
    <t>«Охá»  сухие духи 2х2 гр / "Oha"concrete de parfum</t>
  </si>
  <si>
    <t>2х2 гр</t>
  </si>
  <si>
    <t>OH05092</t>
  </si>
  <si>
    <t>«Охá» парфюмированная вода 50 мл / "Oha" eau de parfum</t>
  </si>
  <si>
    <t>OH05093</t>
  </si>
  <si>
    <t>«Охá» парфюмированная вода 100 мл / "Oha" eau de parfum</t>
  </si>
  <si>
    <t>Коллекция «Джулиа»/"Julia"  collection</t>
  </si>
  <si>
    <t>JU05094</t>
  </si>
  <si>
    <t>«Джулиа» духи 15 мл / "Julia" parfum</t>
  </si>
  <si>
    <t>JU07112</t>
  </si>
  <si>
    <t>«Джулиа» сухие духи 2х2 гр / "Julia"concrete de parfum</t>
  </si>
  <si>
    <t>JU05095</t>
  </si>
  <si>
    <t>«Джулиа» парфюмированная вода 50 мл / "Julia" eau de parfum</t>
  </si>
  <si>
    <t>JU05096</t>
  </si>
  <si>
    <t>«Джулиа» парфюмированная вода 100 мл / "Julia" eau de parfum</t>
  </si>
  <si>
    <t>Коллекция «Алахин»/"Alahin"  collection</t>
  </si>
  <si>
    <t>AL07017</t>
  </si>
  <si>
    <t>«Алахин» духи 15 мл / "Alahin" parfum</t>
  </si>
  <si>
    <t>AL07113</t>
  </si>
  <si>
    <t>«Алахин» сухие духи 2х2 гр / "Alahin"concrete de parfum</t>
  </si>
  <si>
    <t>AL07018</t>
  </si>
  <si>
    <t>«Алахин» парфюмированная вода 50 мл / "Alahin" eau de parfum</t>
  </si>
  <si>
    <t>AL07019</t>
  </si>
  <si>
    <t>«Алахин» парфюмированная вода 100 мл / "Alahin" eau de parfum</t>
  </si>
  <si>
    <t>DELRAE</t>
  </si>
  <si>
    <t>1083C</t>
  </si>
  <si>
    <t>1084C</t>
  </si>
  <si>
    <t>1085C</t>
  </si>
  <si>
    <t>1086C</t>
  </si>
  <si>
    <t>INEKE</t>
  </si>
  <si>
    <t xml:space="preserve">PE75- А  </t>
  </si>
  <si>
    <t>EDP "AFTER MY OWN HEART" /  А " Струны Моего Сердца "парфюмированная вода</t>
  </si>
  <si>
    <t xml:space="preserve">PE75- B  </t>
  </si>
  <si>
    <t>EDP "BALMY DAYS&amp;SANDAYS" / В " Аромат Вик Энда" парфюмированная вода</t>
  </si>
  <si>
    <t xml:space="preserve">PE75- С  </t>
  </si>
  <si>
    <t>EDP "CHEMICAL BONDING "/ С "Формула Любви" парфюмированная вода</t>
  </si>
  <si>
    <t>PE75- D</t>
  </si>
  <si>
    <t>EDP "DERRING DO"/ D "Храброе Сердце" парфюмированная вода</t>
  </si>
  <si>
    <t>Лаура Тонатто / Laura Tonatto</t>
  </si>
  <si>
    <t>Артикул</t>
  </si>
  <si>
    <t>Наименование</t>
  </si>
  <si>
    <t>Объём</t>
  </si>
  <si>
    <t>Цена, руб.</t>
  </si>
  <si>
    <t>Коллекция АЛБИ/ALBI collection</t>
  </si>
  <si>
    <t>Парфюмерная линия</t>
  </si>
  <si>
    <t xml:space="preserve"> SPECIAL PRESENTATION/ Специальное Издание</t>
  </si>
  <si>
    <t xml:space="preserve">Набор Парфюмированная вода "Роза Розин" 50 мл + МИНИ СВЕЧА / "La Rose de Rosine" EDP+mini candle </t>
  </si>
  <si>
    <t xml:space="preserve">Подарочная коробочка  " Розин"/ " Rosine" </t>
  </si>
  <si>
    <t>BOXNL08</t>
  </si>
  <si>
    <t>Праздничный набор из 3-х свечей " Розин"/ "Rosine"Coffret 3 mini candle</t>
  </si>
  <si>
    <t>35x3</t>
  </si>
  <si>
    <t>80194</t>
  </si>
  <si>
    <t xml:space="preserve">Алби Парфюмированная вода 100 мл / Albi EDP </t>
  </si>
  <si>
    <t>100 ml</t>
  </si>
  <si>
    <t>80378</t>
  </si>
  <si>
    <t>1087C</t>
  </si>
  <si>
    <t xml:space="preserve"> «Возлюбленная» парфюмированная вода 50 мл / Eau de Parfum “Amoureuse” </t>
  </si>
  <si>
    <t xml:space="preserve">«Дебют» парфюмированная вода 50 мл / Eau de Parfum “Debut” </t>
  </si>
  <si>
    <t xml:space="preserve">«Райское дерево» парфюмированная вода 50 мл / Eau de Parfum “Bois de Paradis” </t>
  </si>
  <si>
    <t xml:space="preserve">«Вода фантазии» парфюмированная вода 50 мл / Eau de Parfum “Illuminee” </t>
  </si>
  <si>
    <r>
      <t>«Эмоциональность» парфюмированная вода / Eau de Parfum"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EMOTIONNELLE  " </t>
    </r>
  </si>
  <si>
    <t xml:space="preserve">Алби Экстракт роликовый 10 мл / Albi extract roll-on </t>
  </si>
  <si>
    <t>10 ml</t>
  </si>
  <si>
    <t>80552</t>
  </si>
  <si>
    <t xml:space="preserve">Алби Масло для тела 250 мл / Albi Body Oil </t>
  </si>
  <si>
    <t>250 ml</t>
  </si>
  <si>
    <t>80736</t>
  </si>
  <si>
    <t xml:space="preserve">Алби Молочко для тела 250 мл / Albi body milk </t>
  </si>
  <si>
    <t>50 ml</t>
  </si>
  <si>
    <t>80910</t>
  </si>
  <si>
    <t xml:space="preserve">Алби Гель для душа 250 мл / Albi body wash </t>
  </si>
  <si>
    <t>Парфюм для дома</t>
  </si>
  <si>
    <t>81634</t>
  </si>
  <si>
    <t>Алби Шанхай Диффузор для дома 200 мл / Albi Shangai – Room Fragrance</t>
  </si>
  <si>
    <t>200 ml</t>
  </si>
  <si>
    <t>81818</t>
  </si>
  <si>
    <t xml:space="preserve">Алби Шанхай Диффузор для дома 500 мл / Albi Shangai – Room Fragrance </t>
  </si>
  <si>
    <t>500 ml</t>
  </si>
  <si>
    <t>81993</t>
  </si>
  <si>
    <t xml:space="preserve">Алби Рефил для дома 500 мл / Albi Refill </t>
  </si>
  <si>
    <t>82174</t>
  </si>
  <si>
    <t xml:space="preserve">Алби Ароматизатор для дома, спрей 250 мл / Albi Linen &amp; Room fragrance Vapo </t>
  </si>
  <si>
    <t>82532</t>
  </si>
  <si>
    <t xml:space="preserve">Алби свеча 180 г / Albi Scented Candle </t>
  </si>
  <si>
    <t>180 ml</t>
  </si>
  <si>
    <t>80316</t>
  </si>
  <si>
    <t xml:space="preserve">Амир Парфюмированная вода 100 мл / Amir EDP </t>
  </si>
  <si>
    <t>80491</t>
  </si>
  <si>
    <t xml:space="preserve">Амир Экстракт роликовый 10 мл / Amir extract roll-on </t>
  </si>
  <si>
    <t>80859</t>
  </si>
  <si>
    <t xml:space="preserve">Амир Молочко для тела 250 мл / Amir body milk </t>
  </si>
  <si>
    <t>81030</t>
  </si>
  <si>
    <t xml:space="preserve">Амир Гель для душа 250 мл / Amir body wash </t>
  </si>
  <si>
    <t>81757</t>
  </si>
  <si>
    <t>Амир Шанхай Диффузор для дома 200 мл / Amir Shangai – Room Fragrance</t>
  </si>
  <si>
    <t>82112</t>
  </si>
  <si>
    <t xml:space="preserve">Амир Рефил для дома 500 мл / Amir Refill </t>
  </si>
  <si>
    <t>82297</t>
  </si>
  <si>
    <t xml:space="preserve">Амир Ароматизатор для дома, спрей 250 мл / Amir Linen &amp; Room fragrance Vapo </t>
  </si>
  <si>
    <t>82655</t>
  </si>
  <si>
    <t xml:space="preserve">Амир свеча 180 г / Amir Scented Candle </t>
  </si>
  <si>
    <t>Коллекция АНЕНА/ANENA collection</t>
  </si>
  <si>
    <t>80200</t>
  </si>
  <si>
    <t xml:space="preserve">Анена Парфюмированная вода 100 мл / Anena EDP </t>
  </si>
  <si>
    <t>80385</t>
  </si>
  <si>
    <t xml:space="preserve">Анена Экстракт роликовый 10 мл / Anena extract roll-on </t>
  </si>
  <si>
    <t>80569</t>
  </si>
  <si>
    <t xml:space="preserve">Анена Масло для тела 250 мл / Anena Body Oil </t>
  </si>
  <si>
    <t>80743</t>
  </si>
  <si>
    <t xml:space="preserve">Анена Молочко для тела 250 мл / Anena body milk </t>
  </si>
  <si>
    <t>80927</t>
  </si>
  <si>
    <t xml:space="preserve">Анена Гель для душа 250 мл / Anena body wash </t>
  </si>
  <si>
    <t>81641</t>
  </si>
  <si>
    <t>Анена Шанхай Диффузор для дома 200 мл /Anena Shangai – Room Fragrance</t>
  </si>
  <si>
    <t>81825</t>
  </si>
  <si>
    <t xml:space="preserve">Анена Шанхай Диффузор для дома 500 мл / Anena Shangai – Room Fragrance </t>
  </si>
  <si>
    <t>82006</t>
  </si>
  <si>
    <t xml:space="preserve">Анена Рефил для дома 500 мл / Anena Refill </t>
  </si>
  <si>
    <t>82181</t>
  </si>
  <si>
    <t xml:space="preserve">Анена Ароматизатор для дома, спрей 250 мл / Anena Linen &amp; Room fragrance Vapo </t>
  </si>
  <si>
    <t>82549</t>
  </si>
  <si>
    <t xml:space="preserve">Анена свеча 180 г / Anena Scented Candle </t>
  </si>
  <si>
    <t>Коллекция ДАМА/DAMA collection</t>
  </si>
  <si>
    <t>80231</t>
  </si>
  <si>
    <t xml:space="preserve">Дама Парфюмированная вода 100 мл / Dama EDP </t>
  </si>
  <si>
    <t>80415</t>
  </si>
  <si>
    <t xml:space="preserve">Дама Экстракт роликовый 10 мл / Dama extract roll-on </t>
  </si>
  <si>
    <t>80590</t>
  </si>
  <si>
    <t xml:space="preserve">Дама Масло для тела 250 мл /  Dama Body Oil </t>
  </si>
  <si>
    <t>80774</t>
  </si>
  <si>
    <t xml:space="preserve">Дама Молочко для тела 250 мл /Dama  body milk </t>
  </si>
  <si>
    <t>80958</t>
  </si>
  <si>
    <t xml:space="preserve">Дама Гель для душа 250 мл / Dama  body wash </t>
  </si>
  <si>
    <t>81672</t>
  </si>
  <si>
    <t>Дама Шанхай Диффузор для дома 200 мл / Dama  Shangai – Room Fragrance</t>
  </si>
  <si>
    <t>81856</t>
  </si>
  <si>
    <t xml:space="preserve">Дама Шанхай Диффузор для дома 500 мл / Dama  Shangai – Room Fragrance </t>
  </si>
  <si>
    <t>82037</t>
  </si>
  <si>
    <t xml:space="preserve">Дама Рефил для дома 500 мл / Dama  Refill </t>
  </si>
  <si>
    <t>82211</t>
  </si>
  <si>
    <t xml:space="preserve">Дама  Ароматизатор для дома, спрей 250 мл / Dama  Linen &amp; Room fragrance Vapo </t>
  </si>
  <si>
    <t>82570</t>
  </si>
  <si>
    <t xml:space="preserve">Дама свеча 180 г / Dama  Scented Candle </t>
  </si>
  <si>
    <t>Коллекция Цветы апельсина/Fior D`Aranco collection</t>
  </si>
  <si>
    <t>80217</t>
  </si>
  <si>
    <t xml:space="preserve">Цветы апельсина Парфюмированная вода 100 мл / Fior D`Aranco EDP </t>
  </si>
  <si>
    <t>80392</t>
  </si>
  <si>
    <t xml:space="preserve">Цветы апельсина Экстракт роликовый 10 мл / Fior D`Aranco extract roll-on </t>
  </si>
  <si>
    <t>80576</t>
  </si>
  <si>
    <t xml:space="preserve">Цветы апельсина Масло для тела 250 мл / Fior D`Aranco Body Oil </t>
  </si>
  <si>
    <t>80750</t>
  </si>
  <si>
    <t xml:space="preserve">Цветы апельсина Молочко для тела 250 мл / Fior D`Aranco body milk </t>
  </si>
  <si>
    <t>80934</t>
  </si>
  <si>
    <t xml:space="preserve">Цветы апельсина Гель для душа 250 мл / Fior D`Aranco body wash </t>
  </si>
  <si>
    <t>81658</t>
  </si>
  <si>
    <t>Цветы апельсина Шанхай Диффузор для дома 200 мл / Fior D`Aranco Shangai – Room Fragrance</t>
  </si>
  <si>
    <t>81832</t>
  </si>
  <si>
    <t xml:space="preserve">Цветы апельсина Шанхай Диффузор для дома 500 мл / Fior D`Aranco Shangai – Room Fragrance </t>
  </si>
  <si>
    <t>82013</t>
  </si>
  <si>
    <t xml:space="preserve">Цветы апельсина Рефил для дома 500 мл /  Fior D`Aranco Refill </t>
  </si>
  <si>
    <t>82198</t>
  </si>
  <si>
    <t xml:space="preserve">Цветы апельсина Ароматизатор для дома, спрей 250 мл /  Fior D`Aranco Linen &amp; Room fragrance Vapo </t>
  </si>
  <si>
    <t>82556</t>
  </si>
  <si>
    <t xml:space="preserve">Цветы апельсина свеча 180 г / Fior D`Aranco Scented Candle </t>
  </si>
  <si>
    <t>Коллекция ИСС/ISS collection</t>
  </si>
  <si>
    <t>80255</t>
  </si>
  <si>
    <t xml:space="preserve">ИСС Парфюмированная вода 100 мл / ISS  EDP </t>
  </si>
  <si>
    <t>80439</t>
  </si>
  <si>
    <t xml:space="preserve">ИСС Экстракт роликовый 10 мл / ISS  extract roll-on </t>
  </si>
  <si>
    <t>80613</t>
  </si>
  <si>
    <t xml:space="preserve">ИСС Масло для тела 250 мл / ISS  Body Oil </t>
  </si>
  <si>
    <t>80798</t>
  </si>
  <si>
    <t>LORENZO VILLORESI/ЛОРЕНЦО ВИЛЛОРЕЗИ</t>
  </si>
  <si>
    <t>код</t>
  </si>
  <si>
    <t>артикул</t>
  </si>
  <si>
    <t xml:space="preserve">Название </t>
  </si>
  <si>
    <t>цена рубли</t>
  </si>
  <si>
    <t>ALAMUT</t>
  </si>
  <si>
    <t>Аламут</t>
  </si>
  <si>
    <t>P101.027</t>
  </si>
  <si>
    <t>ME8012</t>
  </si>
  <si>
    <t>ME8013</t>
  </si>
  <si>
    <t>Eau de Toilette 100ml new spray version</t>
  </si>
  <si>
    <t>Туалетная вода Аламут 100 мл</t>
  </si>
  <si>
    <t>P151.027</t>
  </si>
  <si>
    <t>Eau de Toilette   50 ml new spray version</t>
  </si>
  <si>
    <t>Аламут Туалетная вода 50 ml</t>
  </si>
  <si>
    <t>P010.027</t>
  </si>
  <si>
    <t>Eau de Parfum 50ml</t>
  </si>
  <si>
    <t>P008.027</t>
  </si>
  <si>
    <t>Perfume  30ml</t>
  </si>
  <si>
    <t>P009.027</t>
  </si>
  <si>
    <t>Perfume Red Crystal 30ml, silver top &amp; label</t>
  </si>
  <si>
    <t>B101.027</t>
  </si>
  <si>
    <t>Body Oil 125ml</t>
  </si>
  <si>
    <t>B003.027</t>
  </si>
  <si>
    <t>Body Cream 200ml</t>
  </si>
  <si>
    <t>B104.027</t>
  </si>
  <si>
    <t>Body Lotion 125 ml</t>
  </si>
  <si>
    <t>B012.027</t>
  </si>
  <si>
    <t>Bath &amp; Shower Gel 250ml</t>
  </si>
  <si>
    <t>P109.027</t>
  </si>
  <si>
    <t>LMITED EDITION COFFRET</t>
  </si>
  <si>
    <t>DONNA</t>
  </si>
  <si>
    <t xml:space="preserve">Донна </t>
  </si>
  <si>
    <t>P101.001</t>
  </si>
  <si>
    <t>Донна Туалетная вода 100 ml</t>
  </si>
  <si>
    <t>P151.001</t>
  </si>
  <si>
    <t>Донна Туалетная вода 50 ml</t>
  </si>
  <si>
    <t>P008.001</t>
  </si>
  <si>
    <t>P009.001</t>
  </si>
  <si>
    <t>Perfume Blue Crystal 30ml, silver top &amp; label</t>
  </si>
  <si>
    <t>UOMO</t>
  </si>
  <si>
    <t>Уомо</t>
  </si>
  <si>
    <t>P101.002</t>
  </si>
  <si>
    <t>Уомо Туалетная вода 100 ml</t>
  </si>
  <si>
    <t>P151.002</t>
  </si>
  <si>
    <t>Уомо Туалетная вода 50 ml</t>
  </si>
  <si>
    <t>P005.002</t>
  </si>
  <si>
    <t>Аламут духи 30 мл</t>
  </si>
  <si>
    <t>Аламут парфюмированная вода 50 мл</t>
  </si>
  <si>
    <t>Аламут духи 30 мл в серебре</t>
  </si>
  <si>
    <t>Масло для тела Аламут</t>
  </si>
  <si>
    <t>Крем для тела Аламут</t>
  </si>
  <si>
    <t>Молочко для тела Аламут</t>
  </si>
  <si>
    <t>Подарочный набор Аламут</t>
  </si>
  <si>
    <t>Донна духи 30 мл</t>
  </si>
  <si>
    <t>Донна духи 30 мл в серебре</t>
  </si>
  <si>
    <t>Уомо лосьон после бритья</t>
  </si>
  <si>
    <t>Уомо лосьон без спирта после бритья</t>
  </si>
  <si>
    <t>Уомо гель для душа</t>
  </si>
  <si>
    <t>Белоснежная пудра духи 30 мл</t>
  </si>
  <si>
    <t>Белоснежная пудра духи 30 мл в серебре</t>
  </si>
  <si>
    <t>Белоснежная пудра Масло для тела</t>
  </si>
  <si>
    <t xml:space="preserve">Белоснежная пудра Крем для тела </t>
  </si>
  <si>
    <t>Белоснежная пудра Молочко для тела</t>
  </si>
  <si>
    <t>Белоснежная пудра  Гель для душа</t>
  </si>
  <si>
    <t>Гель для душа Аламут</t>
  </si>
  <si>
    <t>Белоснежная пудра соль для ванны</t>
  </si>
  <si>
    <t>Дилмун Гель для душа</t>
  </si>
  <si>
    <t>Черный перец Гель для душа</t>
  </si>
  <si>
    <t>Йерба Мате  лосьон без спирта после бритья</t>
  </si>
  <si>
    <t>Йерба Мате гель для душа</t>
  </si>
  <si>
    <t>Йерба Мате соль для ванны</t>
  </si>
  <si>
    <t>Йерба Мате Туалетная вода 100 ml</t>
  </si>
  <si>
    <t>Йерба Мате Туалетная вода 50 ml</t>
  </si>
  <si>
    <t>Океанический</t>
  </si>
  <si>
    <r>
      <t xml:space="preserve">Acqua Rinfrescante  - </t>
    </r>
    <r>
      <rPr>
        <i/>
        <sz val="10"/>
        <rFont val="Times New Roman"/>
        <family val="1"/>
      </rPr>
      <t>aftershave</t>
    </r>
    <r>
      <rPr>
        <sz val="10"/>
        <rFont val="Times New Roman"/>
        <family val="1"/>
      </rPr>
      <t xml:space="preserve"> - 100ml + vapo </t>
    </r>
  </si>
  <si>
    <t>P006.002</t>
  </si>
  <si>
    <t>After Shave Lotion - alcohol-free - 100 ml.</t>
  </si>
  <si>
    <t>B012.002</t>
  </si>
  <si>
    <t>TEINT DE NEIGE</t>
  </si>
  <si>
    <t xml:space="preserve">Белоснежная пудра </t>
  </si>
  <si>
    <t>P101.024</t>
  </si>
  <si>
    <t>Белоснежная пудра Туалетная вода 100 ml</t>
  </si>
  <si>
    <t>P151.024</t>
  </si>
  <si>
    <t>Белоснежная пудра Туалетная вода 50 ml</t>
  </si>
  <si>
    <t>P008.024</t>
  </si>
  <si>
    <t>P009.024</t>
  </si>
  <si>
    <t>Perfume White Crystal 30ml, silver top &amp; label</t>
  </si>
  <si>
    <t>B001.024</t>
  </si>
  <si>
    <t>Body Oil 250ml</t>
  </si>
  <si>
    <t>B003.024</t>
  </si>
  <si>
    <t>B104.024</t>
  </si>
  <si>
    <t>B012.024</t>
  </si>
  <si>
    <t>B030.024</t>
  </si>
  <si>
    <t>Bath Salts 500gr.</t>
  </si>
  <si>
    <r>
      <t>DILMUN</t>
    </r>
    <r>
      <rPr>
        <sz val="12"/>
        <rFont val="Times New Roman"/>
        <family val="1"/>
      </rPr>
      <t xml:space="preserve">            </t>
    </r>
  </si>
  <si>
    <t xml:space="preserve">Дилмун </t>
  </si>
  <si>
    <t>P101.025</t>
  </si>
  <si>
    <t>Дилмун Туалетная вода 100 ml</t>
  </si>
  <si>
    <t>P151.025</t>
  </si>
  <si>
    <t>Дилмун Туалетная вода 50 ml</t>
  </si>
  <si>
    <t>B012.025</t>
  </si>
  <si>
    <r>
      <t>PIPER NIGRUM</t>
    </r>
    <r>
      <rPr>
        <sz val="12"/>
        <rFont val="Times New Roman"/>
        <family val="1"/>
      </rPr>
      <t xml:space="preserve">  </t>
    </r>
  </si>
  <si>
    <t xml:space="preserve">Черный перец </t>
  </si>
  <si>
    <t>P101.023</t>
  </si>
  <si>
    <t>Черный перец Туалетная вода 100 ml</t>
  </si>
  <si>
    <t>P151.023</t>
  </si>
  <si>
    <t>Черный перец Туалетная вода 50 ml</t>
  </si>
  <si>
    <t>B012.023</t>
  </si>
  <si>
    <t xml:space="preserve">YERBAMATE      </t>
  </si>
  <si>
    <t xml:space="preserve">Йерба Мате </t>
  </si>
  <si>
    <t>P101.026</t>
  </si>
  <si>
    <t>P151.026</t>
  </si>
  <si>
    <t>P006.026</t>
  </si>
  <si>
    <t>After Shave Lotion  - non alcoholic - 100 ml.</t>
  </si>
  <si>
    <t>B012.026</t>
  </si>
  <si>
    <t>B030.026</t>
  </si>
  <si>
    <r>
      <t>ACQUA DI COLONIA</t>
    </r>
    <r>
      <rPr>
        <sz val="12"/>
        <rFont val="Times New Roman"/>
        <family val="1"/>
      </rPr>
      <t xml:space="preserve"> </t>
    </r>
  </si>
  <si>
    <t xml:space="preserve">Кёльнская вода </t>
  </si>
  <si>
    <t>P101.014</t>
  </si>
  <si>
    <t>Кёльнская вода Туалетная вода 100 ml</t>
  </si>
  <si>
    <t>P151.014</t>
  </si>
  <si>
    <t>Кёльнская вода Туалетная вода 50 ml</t>
  </si>
  <si>
    <r>
      <t>GAROFANO</t>
    </r>
    <r>
      <rPr>
        <sz val="12"/>
        <rFont val="Times New Roman"/>
        <family val="1"/>
      </rPr>
      <t xml:space="preserve">  </t>
    </r>
  </si>
  <si>
    <t>Гвоздика</t>
  </si>
  <si>
    <t>P101.004</t>
  </si>
  <si>
    <t>Гвоздика Туалетная вода 100 ml</t>
  </si>
  <si>
    <t>P151.004</t>
  </si>
  <si>
    <t>Гвоздика Туалетная вода 50 ml</t>
  </si>
  <si>
    <r>
      <t>INCENSI</t>
    </r>
    <r>
      <rPr>
        <sz val="11"/>
        <rFont val="Times New Roman"/>
        <family val="1"/>
      </rPr>
      <t xml:space="preserve"> </t>
    </r>
  </si>
  <si>
    <t>Ладан</t>
  </si>
  <si>
    <t>P101.005</t>
  </si>
  <si>
    <t>Ладан Туалетная вода 100 ml</t>
  </si>
  <si>
    <t>P151.005</t>
  </si>
  <si>
    <t>Ладан Туалетная вода 50 ml</t>
  </si>
  <si>
    <r>
      <t>MUSK</t>
    </r>
    <r>
      <rPr>
        <sz val="11"/>
        <rFont val="Times New Roman"/>
        <family val="1"/>
      </rPr>
      <t xml:space="preserve">  </t>
    </r>
  </si>
  <si>
    <t xml:space="preserve">Мускус </t>
  </si>
  <si>
    <t>P101.007</t>
  </si>
  <si>
    <t>Мускус Туалетная вода 100 ml</t>
  </si>
  <si>
    <t>P151.007</t>
  </si>
  <si>
    <t>Мускус Туалетная вода 50 ml</t>
  </si>
  <si>
    <r>
      <t>PATCHOULI</t>
    </r>
    <r>
      <rPr>
        <sz val="11"/>
        <rFont val="Times New Roman"/>
        <family val="1"/>
      </rPr>
      <t xml:space="preserve">  </t>
    </r>
  </si>
  <si>
    <t>Пачули</t>
  </si>
  <si>
    <t>P101.008</t>
  </si>
  <si>
    <t>Пачули Туалетная вода 100 ml</t>
  </si>
  <si>
    <t>P151.008</t>
  </si>
  <si>
    <t>Пачули Туалетная вода 50 ml</t>
  </si>
  <si>
    <r>
      <t>SANDALO</t>
    </r>
    <r>
      <rPr>
        <sz val="11"/>
        <rFont val="Times New Roman"/>
        <family val="1"/>
      </rPr>
      <t xml:space="preserve">  </t>
    </r>
  </si>
  <si>
    <t>Сандал</t>
  </si>
  <si>
    <t>P101.009</t>
  </si>
  <si>
    <t>Сандал Туалетная вода 100 ml</t>
  </si>
  <si>
    <t>P151.009</t>
  </si>
  <si>
    <t>Сандал Туалетная вода 50 ml</t>
  </si>
  <si>
    <r>
      <t>SPEZIE</t>
    </r>
    <r>
      <rPr>
        <sz val="11"/>
        <rFont val="Times New Roman"/>
        <family val="1"/>
      </rPr>
      <t xml:space="preserve">  </t>
    </r>
  </si>
  <si>
    <t>Специи</t>
  </si>
  <si>
    <t>P101.010</t>
  </si>
  <si>
    <t>Специи Туалетная вода 100 ml</t>
  </si>
  <si>
    <t>P151.010</t>
  </si>
  <si>
    <t>Специи Туалетная вода 50 ml</t>
  </si>
  <si>
    <r>
      <t>VETIVER</t>
    </r>
    <r>
      <rPr>
        <sz val="11"/>
        <rFont val="Times New Roman"/>
        <family val="1"/>
      </rPr>
      <t xml:space="preserve">  </t>
    </r>
  </si>
  <si>
    <t xml:space="preserve">Ветивер </t>
  </si>
  <si>
    <t>P101.012</t>
  </si>
  <si>
    <t>Ветивер Туалетная вода 100 ml</t>
  </si>
  <si>
    <t>P151.012</t>
  </si>
  <si>
    <t>Ветивер Туалетная вода 50 ml</t>
  </si>
  <si>
    <t>WILD LAVENDER</t>
  </si>
  <si>
    <t xml:space="preserve">Дикая лаванда </t>
  </si>
  <si>
    <t>P101.006</t>
  </si>
  <si>
    <t>Дикая лаванда Туалетная вода 100 ml</t>
  </si>
  <si>
    <t>P151.006</t>
  </si>
  <si>
    <t>Дикая лаванда Туалетная вода 50 ml</t>
  </si>
  <si>
    <t>HOME / ДЛЯ ДОМА</t>
  </si>
  <si>
    <t>POT POURRI</t>
  </si>
  <si>
    <t>SPEZIE</t>
  </si>
  <si>
    <t>СПЕЦИИ</t>
  </si>
  <si>
    <t>C002.081</t>
  </si>
  <si>
    <t>Acetate Box</t>
  </si>
  <si>
    <t>gr.250</t>
  </si>
  <si>
    <t>C004.081</t>
  </si>
  <si>
    <t>Large Gift Box</t>
  </si>
  <si>
    <t>gr.560</t>
  </si>
  <si>
    <t xml:space="preserve">PIPER NIGRUM </t>
  </si>
  <si>
    <t>ЧЕРНЫЙ ПЕРЕЦ</t>
  </si>
  <si>
    <t>C002.074</t>
  </si>
  <si>
    <t>gr.350</t>
  </si>
  <si>
    <t>C004.074</t>
  </si>
  <si>
    <t>gr.900</t>
  </si>
  <si>
    <t>C007.087</t>
  </si>
  <si>
    <r>
      <t>SCENTED WOOD BUNDLE</t>
    </r>
    <r>
      <rPr>
        <sz val="10"/>
        <rFont val="Optima"/>
        <family val="2"/>
      </rPr>
      <t xml:space="preserve"> (fragrance Oriental Woods)</t>
    </r>
  </si>
  <si>
    <r>
      <t>SCENTED SACHETS</t>
    </r>
    <r>
      <rPr>
        <sz val="12"/>
        <rFont val="Optima"/>
        <family val="2"/>
      </rPr>
      <t xml:space="preserve">  </t>
    </r>
  </si>
  <si>
    <t>САШЕ</t>
  </si>
  <si>
    <t>C018.026</t>
  </si>
  <si>
    <r>
      <t xml:space="preserve">Fiori - </t>
    </r>
    <r>
      <rPr>
        <i/>
        <sz val="10"/>
        <rFont val="Times New Roman"/>
        <family val="1"/>
      </rPr>
      <t>flowers</t>
    </r>
  </si>
  <si>
    <t>C018.042</t>
  </si>
  <si>
    <r>
      <t xml:space="preserve">Lavanda - </t>
    </r>
    <r>
      <rPr>
        <i/>
        <sz val="10"/>
        <rFont val="Times New Roman"/>
        <family val="1"/>
      </rPr>
      <t>lavender</t>
    </r>
  </si>
  <si>
    <t>C018.051</t>
  </si>
  <si>
    <r>
      <t xml:space="preserve">Mediterraneo - </t>
    </r>
    <r>
      <rPr>
        <i/>
        <sz val="10"/>
        <rFont val="Times New Roman"/>
        <family val="1"/>
      </rPr>
      <t>mediterranean</t>
    </r>
  </si>
  <si>
    <t>C018.074</t>
  </si>
  <si>
    <r>
      <t xml:space="preserve">Piper Nigrum - </t>
    </r>
    <r>
      <rPr>
        <i/>
        <sz val="10"/>
        <rFont val="Times New Roman"/>
        <family val="1"/>
      </rPr>
      <t>piper nigrum</t>
    </r>
  </si>
  <si>
    <t>C018.076</t>
  </si>
  <si>
    <r>
      <t xml:space="preserve">Rosa - </t>
    </r>
    <r>
      <rPr>
        <i/>
        <sz val="10"/>
        <rFont val="Times New Roman"/>
        <family val="1"/>
      </rPr>
      <t>rose</t>
    </r>
  </si>
  <si>
    <t>C018.081</t>
  </si>
  <si>
    <r>
      <t xml:space="preserve">Spezie - </t>
    </r>
    <r>
      <rPr>
        <i/>
        <sz val="10"/>
        <rFont val="Times New Roman"/>
        <family val="1"/>
      </rPr>
      <t>spices</t>
    </r>
  </si>
  <si>
    <t xml:space="preserve">ИСС Молочко для тела 250 мл / ISS  body milk </t>
  </si>
  <si>
    <t>80972</t>
  </si>
  <si>
    <t xml:space="preserve">ИСС Гель для душа 250 мл /  ISS body wash </t>
  </si>
  <si>
    <t>81696</t>
  </si>
  <si>
    <t>ИСС Шанхай Диффузор для дома 200 мл / ISS Shangai – Room Fragrance</t>
  </si>
  <si>
    <t>81870</t>
  </si>
  <si>
    <t xml:space="preserve">ИСС Шанхай Диффузор для дома 500 мл / ISS Shangai – Room Fragrance </t>
  </si>
  <si>
    <t>82051</t>
  </si>
  <si>
    <t xml:space="preserve">ИСС Рефил для дома 500 мл / ISS Refill </t>
  </si>
  <si>
    <t>82235</t>
  </si>
  <si>
    <t xml:space="preserve">ИСС Ароматизатор для дома, спрей 250 мл / ISS  Linen &amp; Room fragrance Vapo </t>
  </si>
  <si>
    <t>82594</t>
  </si>
  <si>
    <t xml:space="preserve">ИСС свеча 180 г / ISS Scented Candle </t>
  </si>
  <si>
    <t>Коллекция Магнифико/Magnifico collection</t>
  </si>
  <si>
    <t>80279</t>
  </si>
  <si>
    <t>1400</t>
  </si>
  <si>
    <t>Дезодорант роликовый "Антильская, покрытая инеем ваниль"/"Vanille Givree des Antilles" deodorant roll</t>
  </si>
  <si>
    <t>2400</t>
  </si>
  <si>
    <t>Дезодорант роликовый  "Мадагаскарская дикая ваниль"/ "Vanille Sauvage de Madagascar" deodorant roll</t>
  </si>
  <si>
    <t>3400</t>
  </si>
  <si>
    <t>Дезодорант роликовый  "Мексиканская чёрная ваниль"/ "Vanille Noire du  Mexique" deodorant roll</t>
  </si>
  <si>
    <t>5400</t>
  </si>
  <si>
    <t>Дезодорант роликовый  "Таитянская цветущая ваниль"/ "Vanille Fleurie de Tahiti" deodorant roll</t>
  </si>
  <si>
    <t>4400</t>
  </si>
  <si>
    <t>Дезодорант роликовый  "Тропическая божественная ваниль"/ "Vanille Divine des Tropiques"deodorant roll</t>
  </si>
  <si>
    <t>6300</t>
  </si>
  <si>
    <t>Гель для душа "Моэ" / "Moai" bath shower gel</t>
  </si>
  <si>
    <t>6400</t>
  </si>
  <si>
    <t>Дезодорант роликовый  "Моэ" / "Moai"deodorant roll</t>
  </si>
  <si>
    <t xml:space="preserve">Магнифико Парфюмированная вода 100 мл / Magnifico  EDP </t>
  </si>
  <si>
    <t>80453</t>
  </si>
  <si>
    <t xml:space="preserve">Магнифико Экстракт роликовый 10 мл/Magnifico extract roll-on </t>
  </si>
  <si>
    <t>80637</t>
  </si>
  <si>
    <t xml:space="preserve">Магнифико Масло для тела 250 мл / Magnifico  Body Oil </t>
  </si>
  <si>
    <t>80811</t>
  </si>
  <si>
    <t xml:space="preserve">Магнифико Молочко для тела 250 мл / Magnifico  body milk </t>
  </si>
  <si>
    <t>80996</t>
  </si>
  <si>
    <t>Новинка</t>
  </si>
  <si>
    <t xml:space="preserve">Магнифико Гель для душа 250 мл / Magnifico  body wash </t>
  </si>
  <si>
    <t>81719</t>
  </si>
  <si>
    <t>Магнифико Шанхай Диффузор для дома 200 мл / Magnifico  Shangai – Room Fragrance</t>
  </si>
  <si>
    <t>81894</t>
  </si>
  <si>
    <t xml:space="preserve">Магнифико Шанхай Диффузор для дома 500 мл / Magnifico  Shangai – Room Fragrance </t>
  </si>
  <si>
    <t>82075</t>
  </si>
  <si>
    <t xml:space="preserve">Магнифико Рефил для дома 500 мл / Magnifico  Refill </t>
  </si>
  <si>
    <t>82259</t>
  </si>
  <si>
    <t xml:space="preserve">Магнифико Ароматизатор для дома, спрей 250 мл /Magnifico  Linen &amp; Room fragrance Vapo </t>
  </si>
  <si>
    <t>82617</t>
  </si>
  <si>
    <t xml:space="preserve">Магнифико свеча 180 г / Magnifico  Scented Candle </t>
  </si>
  <si>
    <t>Коллекция Олтре/Oltre collection</t>
  </si>
  <si>
    <t>80248</t>
  </si>
  <si>
    <t xml:space="preserve">Олтре Парфюмированная вода 100 мл / Oltre  EDP </t>
  </si>
  <si>
    <t>80422</t>
  </si>
  <si>
    <t xml:space="preserve">Олтре Экстракт роликовый 10 мл / Oltre extract roll-on </t>
  </si>
  <si>
    <t>80606</t>
  </si>
  <si>
    <t xml:space="preserve">Олтре Масло для тела 250 мл / Oltre  Body Oil </t>
  </si>
  <si>
    <t>80781</t>
  </si>
  <si>
    <t xml:space="preserve">Олтре Молочко для тела 250 мл / Oltre  body milk </t>
  </si>
  <si>
    <t>80965</t>
  </si>
  <si>
    <t xml:space="preserve">Олтре Гель для душа 250 мл / Oltre body wash </t>
  </si>
  <si>
    <t>81689</t>
  </si>
  <si>
    <t>Олтре Шанхай Диффузор для дома 200 мл / Oltre  Shangai – Room Fragrance</t>
  </si>
  <si>
    <t>81863</t>
  </si>
  <si>
    <t xml:space="preserve">Олтре Шанхай Диффузор для дома 500 мл / Oltre  Shangai – Room Fragrance </t>
  </si>
  <si>
    <t>82044</t>
  </si>
  <si>
    <t xml:space="preserve">Олтре Рефил для дома 500 мл / Oltre  Refill </t>
  </si>
  <si>
    <t>82228</t>
  </si>
  <si>
    <t xml:space="preserve">ОлтреАроматизатор для дома, спрей 250 мл /Oltre  Linen &amp; Room fragrance Vapo </t>
  </si>
  <si>
    <t>82587</t>
  </si>
  <si>
    <t xml:space="preserve">Олтре свеча 180 г / Oltre  Scented Candle </t>
  </si>
  <si>
    <t>Коллекция Плезир/Plaisir collection</t>
  </si>
  <si>
    <t>80224</t>
  </si>
  <si>
    <t xml:space="preserve">Плезир Парфюмированная вода 100 мл / Plaisir  EDP </t>
  </si>
  <si>
    <t>80408</t>
  </si>
  <si>
    <t xml:space="preserve">Плезир Экстракт роликовый 10 мл /Plaisir extract roll-on </t>
  </si>
  <si>
    <t>80583</t>
  </si>
  <si>
    <t xml:space="preserve">Плезир Масло для тела 250 мл / Plaisir  Body Oil </t>
  </si>
  <si>
    <t>80667</t>
  </si>
  <si>
    <t xml:space="preserve">Плезир Молочко для тела 250 мл / Plaisir  body milk </t>
  </si>
  <si>
    <t>80941</t>
  </si>
  <si>
    <t xml:space="preserve">Плезир Гель для душа 250 мл / Plaisir body wash </t>
  </si>
  <si>
    <t>81665</t>
  </si>
  <si>
    <t>Плезир Шанхай Диффузор для дома 200 мл / Plaisir  Shangai – Room Fragrance</t>
  </si>
  <si>
    <t>81849</t>
  </si>
  <si>
    <t xml:space="preserve">Плезир Шанхай Диффузор для дома 500 мл / Plaisir Shangai – Room Fragrance </t>
  </si>
  <si>
    <t>82020</t>
  </si>
  <si>
    <t xml:space="preserve">Плезир Рефил для дома 500 мл / Plaisir Refill </t>
  </si>
  <si>
    <t>82204</t>
  </si>
  <si>
    <t xml:space="preserve">Плезир Ароматизатор для дома, спрей 250 мл /Plaisir  Linen &amp; Room fragrance Vapo </t>
  </si>
  <si>
    <t>82563</t>
  </si>
  <si>
    <t>H60512</t>
  </si>
  <si>
    <t xml:space="preserve">«Хороший парень» матирующий крем 50 мл / Beau Gosse crème tonique matifiante </t>
  </si>
  <si>
    <t>H50512</t>
  </si>
  <si>
    <t xml:space="preserve">«Хороший парень» отшелушивающий гель50 мл / Beau Gosse gel desincrustant </t>
  </si>
  <si>
    <t>H70312</t>
  </si>
  <si>
    <t>6х15 ml</t>
  </si>
  <si>
    <t xml:space="preserve">Набор из шести ароматов в коробке "Одори"/ ODORI </t>
  </si>
  <si>
    <t>«Хороший парень» сыворотка вокруг глаз 30 мл / Beau Gosse eye contour serum .</t>
  </si>
  <si>
    <t xml:space="preserve">50 мл </t>
  </si>
  <si>
    <t>30 мл</t>
  </si>
  <si>
    <t>При покупке всего комплекса из 3-х средств цена  2200 руб!!!!!!</t>
  </si>
  <si>
    <t xml:space="preserve">Коллекция свечей для интерьера </t>
  </si>
  <si>
    <t xml:space="preserve">Плезир свеча 180 г / Plaisir  Scented Candle </t>
  </si>
  <si>
    <t>Коллекция Сандал для тебя/Sandalo Per Teti collection</t>
  </si>
  <si>
    <t>80293</t>
  </si>
  <si>
    <t xml:space="preserve">Сандал для тебя Парфюмированная вода 100 мл / Sandalo Per Teti  EDP </t>
  </si>
  <si>
    <t>80477</t>
  </si>
  <si>
    <t>Сандал для тебя Экстракт роликовый 10 мл /Sandalo Per Teti   extract roll-on 80378</t>
  </si>
  <si>
    <t>80651</t>
  </si>
  <si>
    <t xml:space="preserve">Сандал для тебя Масло для тела 250 мл / Sandalo Per Teti  Body Oil </t>
  </si>
  <si>
    <t>80835</t>
  </si>
  <si>
    <t xml:space="preserve">Сандал для тебя Молочко для тела 250 мл / Sandalo Per Teti  body milk </t>
  </si>
  <si>
    <t>81016</t>
  </si>
  <si>
    <t xml:space="preserve">Сандал для тебя Гель для душа 250 мл / Sandalo Per Teti  body wash </t>
  </si>
  <si>
    <t>81733</t>
  </si>
  <si>
    <t>Сандал для тебя Шанхай Диффузор для дома 200 мл / Sandalo Per Teti  Shangai – Room Fragrance</t>
  </si>
  <si>
    <t>81917</t>
  </si>
  <si>
    <t xml:space="preserve">Сандал для тебя Шанхай Диффузор для дома 500 мл / Sandalo Per Teti  Shangai – Room Fragrance </t>
  </si>
  <si>
    <t>82099</t>
  </si>
  <si>
    <t xml:space="preserve">Сандал для тебя Рефил для дома 500 мл /  Sandalo Per Teti  Refill </t>
  </si>
  <si>
    <t>82273</t>
  </si>
  <si>
    <t xml:space="preserve">Сандал для тебя Ароматизатор для дома, спрей 250 мл / Sandalo Per Teti Linen &amp; Room fragrance Vapo </t>
  </si>
  <si>
    <t>82631</t>
  </si>
  <si>
    <t xml:space="preserve">Сандал для тебя свеча 180 г / Sandalo Per Teti  Scented Candle </t>
  </si>
  <si>
    <t>Фрапан / FRAPIN</t>
  </si>
  <si>
    <t>Туалетная вода</t>
  </si>
  <si>
    <t>FCARA001</t>
  </si>
  <si>
    <t xml:space="preserve"> «Каравелла Пряностей» парфюмированная вода 100 мл / Eau de Parfum “Caravelle Epicee” </t>
  </si>
  <si>
    <t>FSARM001</t>
  </si>
  <si>
    <t xml:space="preserve">«Молодой Виноградник» парфюмированная вода 100 мл / Eau de Parfum “Terre de Sarment” </t>
  </si>
  <si>
    <t>FPASS001</t>
  </si>
  <si>
    <t xml:space="preserve">«Древо Страсти» парфюмированная вода 100 мл / Eau de Parfum “Passion Boisee” </t>
  </si>
  <si>
    <t>FESPR001</t>
  </si>
  <si>
    <t xml:space="preserve">«Душа Цветов» парфюмированная вода 100 мл / Eau de Parfum “Esprit de Fleurs” </t>
  </si>
  <si>
    <t>Французский Дом Ванили / La Maison de la Vanille</t>
  </si>
  <si>
    <t>Парфюмерная линия «Ваниль со всего мира»</t>
  </si>
  <si>
    <t>ВАНИЛЬ АНТИЛЬСКАЯ, ПОКРЫТАЯ ИНЕЕМ</t>
  </si>
  <si>
    <t xml:space="preserve">Туалетная вода "Антильская, покрытая инеем ваниль"/ "Vanille Givree des Antilles" EDT   </t>
  </si>
  <si>
    <t xml:space="preserve">Туалетная вода "Антильская, покрытая инеем ваниль"/ "Vanille Givree des Antilles" EDT </t>
  </si>
  <si>
    <t>3004г</t>
  </si>
  <si>
    <t>Гель для душа расслабляющий "Антильская, покрытая инеем ваниль" /"Vanille Givree des Antilles" Gel bain douche</t>
  </si>
  <si>
    <t>3007м</t>
  </si>
  <si>
    <t xml:space="preserve">Молочко для тела увлажняющее "Антильская, покрытая инеем ваниль" /"Vanille Givree des Antilles" Lait corporel </t>
  </si>
  <si>
    <t>ВАНИЛЬ МАДАГАСКАРСКАЯ ДИКАЯ</t>
  </si>
  <si>
    <t>Туалетная вода "Мадагаскарская дикая ваниль"/ "Vanille Sauvage de Madagascar" EDT</t>
  </si>
  <si>
    <t xml:space="preserve">Туалетная вода "Мадагаскарская дикая ваниль"/ "Vanille Sauvage de Madagascar" EDT    </t>
  </si>
  <si>
    <t>3003г</t>
  </si>
  <si>
    <t>Гель для душа расслабляющий "Мадагаскарская дикая ваниль"/ "Vanille Sauvage de Madagascar" Gel bain douche</t>
  </si>
  <si>
    <t>3006м</t>
  </si>
  <si>
    <t xml:space="preserve">Молочко для тела увлажняющее "Мадагаскарская дикая ваниль"/ "Vanille Sauvage de Madagascar" Lait corporel </t>
  </si>
  <si>
    <t>ВАНИЛЬ МЕКСИКАНСКАЯ ЧЁРНАЯ</t>
  </si>
  <si>
    <t xml:space="preserve">Туалетная вода "Мексиканская чёрная ваниль"/ "Vanille Noire du  Mexique" EDT   </t>
  </si>
  <si>
    <t xml:space="preserve">Туалетная вода "Мексиканская чёрная ваниль"/ "Vanille Noire du  Mexique" EDT </t>
  </si>
  <si>
    <t>3002г</t>
  </si>
  <si>
    <t>91021</t>
  </si>
  <si>
    <t>94014</t>
  </si>
  <si>
    <t>91121</t>
  </si>
  <si>
    <t>94011</t>
  </si>
  <si>
    <t>94012</t>
  </si>
  <si>
    <t>95779</t>
  </si>
  <si>
    <t>95083</t>
  </si>
  <si>
    <t>«Фрака» молочко для тела 300мл/"Fracas"body lotion 300 ml</t>
  </si>
  <si>
    <t>300 ml</t>
  </si>
  <si>
    <t>71021</t>
  </si>
  <si>
    <t>71121</t>
  </si>
  <si>
    <t>74011</t>
  </si>
  <si>
    <t>74012</t>
  </si>
  <si>
    <t>75779</t>
  </si>
  <si>
    <t>«Банди» гель для душа250мл/"Bandit"body wash 250 ml</t>
  </si>
  <si>
    <t>75083</t>
  </si>
  <si>
    <t>50002</t>
  </si>
  <si>
    <t xml:space="preserve"> «Бахари»духи 30 мл /"Baghari"  parfum 30 ml</t>
  </si>
  <si>
    <t>50004</t>
  </si>
  <si>
    <t>«Бахари» парфюмированная вода 50 мл / "Baghari" eau de parfum</t>
  </si>
  <si>
    <t>50005</t>
  </si>
  <si>
    <t>55779</t>
  </si>
  <si>
    <t>50006</t>
  </si>
  <si>
    <t>61121</t>
  </si>
  <si>
    <t>64011</t>
  </si>
  <si>
    <t>64012</t>
  </si>
  <si>
    <t>65081</t>
  </si>
  <si>
    <t>44011</t>
  </si>
  <si>
    <t>44012</t>
  </si>
  <si>
    <t>44023</t>
  </si>
  <si>
    <t>45775</t>
  </si>
  <si>
    <t xml:space="preserve">Гель для душа расслабляющий "Мексиканская чёрная ваниль"/ "Vanille Noire du  Mexique" Gel bain douche </t>
  </si>
  <si>
    <t>3005м</t>
  </si>
  <si>
    <t xml:space="preserve">Молочко для тела увлажняющее "Мексиканская чёрная ваниль"/ "Vanille Noire du  Mexique" Lait corporel </t>
  </si>
  <si>
    <t>ВАНИЛЬ ТАИТЯНСКАЯ ЦВЕТУЩАЯ</t>
  </si>
  <si>
    <t xml:space="preserve">Туалетная вода "Таитянская цветущая ваниль"/ "Vanille Fleurie de Tahiti" EDT   </t>
  </si>
  <si>
    <t>ПЕРЕХОД НА НОВЫЙ ДИЗАЙН !!!!!!!!!!!!!!!!!!!</t>
  </si>
  <si>
    <t xml:space="preserve"> 600392/ACQ201 </t>
  </si>
  <si>
    <t xml:space="preserve">600385/LAV201 </t>
  </si>
  <si>
    <t>НОВИНКИ 2009 год !!!!!!!</t>
  </si>
  <si>
    <t xml:space="preserve"> Мужская туалетная вода «Аква Нобиле» / Acqua Nobile EDT 100 ml</t>
  </si>
  <si>
    <t xml:space="preserve">80-ти летие дома Fragonard  </t>
  </si>
  <si>
    <t>BD050</t>
  </si>
  <si>
    <t>Парфюмерная вода "Счастливый Билет"/"Billet Doux" EDP</t>
  </si>
  <si>
    <t>CA050</t>
  </si>
  <si>
    <t xml:space="preserve">Парфюмированная вода «Нежность» / Caresse EDP </t>
  </si>
  <si>
    <t>Коллекция ДУХОВ "АМФОРА"</t>
  </si>
  <si>
    <t xml:space="preserve"> Мужская туалетная вода «Лаванда Нобиле»/ Lavanda Nobile EDT 100 ml</t>
  </si>
  <si>
    <t xml:space="preserve">Туалетная вода "Таитянская цветущая ваниль"/ "Vanille Fleurie de Tahiti" EDT  </t>
  </si>
  <si>
    <t>3000г</t>
  </si>
  <si>
    <t xml:space="preserve">Гель для душа расслабляющий "Таитянская цветущая ваниль" / "Vanille Fleurie de Tahiti" Gel bain douche </t>
  </si>
  <si>
    <t>3003м</t>
  </si>
  <si>
    <t>Молочко для тела увлажняющее "Таитянская цветущая ваниль" / "Vanille Fleurie de Tahiti"  Lait corporel</t>
  </si>
  <si>
    <t>ВАНИЛЬ ТРОПИЧЕСКАЯ БОЖЕСТВЕННАЯ</t>
  </si>
  <si>
    <t xml:space="preserve">Туалетная вода "Тропическая божественная ваниль"/ "Vanille Divine des Tropiques" EDP </t>
  </si>
  <si>
    <t>3001г</t>
  </si>
  <si>
    <t>Гель для душа расслабляющий "Тропическая божественная ваниль"/ "Vanille Divine des Tropiques" Gel bain douche</t>
  </si>
  <si>
    <t>3004м</t>
  </si>
  <si>
    <t xml:space="preserve">Молочко для тела увлажняющее "Тропическая божественная ваниль"/ "Vanille Divine des Tropiques Lait corporel </t>
  </si>
  <si>
    <t>Парфюмерная вода</t>
  </si>
  <si>
    <t>1001</t>
  </si>
  <si>
    <t>Парфюмерная вода "Моэ" / "Moai" EDP man</t>
  </si>
  <si>
    <t>PF100</t>
  </si>
  <si>
    <t xml:space="preserve">Парфюмерная вода "Ванаэ"/ "Vanahe" EDP </t>
  </si>
  <si>
    <t>101 ml</t>
  </si>
  <si>
    <t>Наборы туалетной воды "Ваниль со всего мира"</t>
  </si>
  <si>
    <t xml:space="preserve"> Набор  подарочный "Ваниль со всего мира"  (деревянная коробка)  </t>
  </si>
  <si>
    <t>5x30 ml</t>
  </si>
  <si>
    <t xml:space="preserve"> Набор  дорожный "Ваниль со всего мира" (картонная коробка)  </t>
  </si>
  <si>
    <t>5x15 ml</t>
  </si>
  <si>
    <t>NOBILE 1942</t>
  </si>
  <si>
    <t xml:space="preserve">   ANONIMO VENEZIANO</t>
  </si>
  <si>
    <t>CV101</t>
  </si>
  <si>
    <t>Женская туалетная вода Анонимо Венециано 75 мл / Anonimo Veneziano EDT 75 ml CV101</t>
  </si>
  <si>
    <t>75 мл</t>
  </si>
  <si>
    <t>FV101</t>
  </si>
  <si>
    <t>Женская парфюмированная вода Анонимо Венециано 75 мл / Anonimo Veneziano EDP 75 ml FV101</t>
  </si>
  <si>
    <t>PONTEVECCHIO</t>
  </si>
  <si>
    <t>CW101</t>
  </si>
  <si>
    <t>Женская туалетная вода Понте Веккио 75 мл / PonteVecchio W EDT 75 ml CW101</t>
  </si>
  <si>
    <t>FW101</t>
  </si>
  <si>
    <t>Женская парфюмированная вода Понте Веккио 75мл / PonteVecchio W EDP 75 ml FW101</t>
  </si>
  <si>
    <t>MS101</t>
  </si>
  <si>
    <t>Набор «Фрака» духи 7 мл + два рефила/ "Fracas" parfum 7 ml+ 2 refills</t>
  </si>
  <si>
    <t>21 ml</t>
  </si>
  <si>
    <t>Мужская туалетная вода Понте Веккио 50 мл / PonteVecchio EDT 50 ml MS101</t>
  </si>
  <si>
    <t>50 мл</t>
  </si>
  <si>
    <t>MS201</t>
  </si>
  <si>
    <t>Мужская туалетная вода Понте Веккио 100 мл / PonteVecchio EDT 100 ml MS201</t>
  </si>
  <si>
    <t>100 мл</t>
  </si>
  <si>
    <t>MS204</t>
  </si>
  <si>
    <t>Мужская туалетная вода Понте Веккио 100 мл СПЕЦ СЕРЕБРЯНАЯ  КОЛЛЕКЦИЯ / PonteVecchio EDT 100 ml SILVER LIMITED EDITION MS204</t>
  </si>
  <si>
    <t>MS202</t>
  </si>
  <si>
    <t xml:space="preserve"> Лосьон после бритья для мужчин  Понте Веккио 100 мл / PonteVecchio Post rasatura  100 ml MS202</t>
  </si>
  <si>
    <t>MS203</t>
  </si>
  <si>
    <t>Дезодорант для мужчин Понте Веккио 100 мл / PonteVecchio DEO 100 ml MS203</t>
  </si>
  <si>
    <t>Vespri Esperidati</t>
  </si>
  <si>
    <t>CVE101</t>
  </si>
  <si>
    <t xml:space="preserve">Женская туалетная вода Оранжевая Луна 75 мл / Vespri Esperidati EDT 75 ml </t>
  </si>
  <si>
    <t>FVE101</t>
  </si>
  <si>
    <t xml:space="preserve">Женская парфюмированная вода Оранжевая Луна 75 мл / Vespri Esperidati EDP 75 ml </t>
  </si>
  <si>
    <t>VE101</t>
  </si>
  <si>
    <t xml:space="preserve">Мужская туалетная вода Оранжевая Луна 50 мл / Vespri Esperidati EDT 50 ml </t>
  </si>
  <si>
    <t>VE204</t>
  </si>
  <si>
    <t xml:space="preserve"> Мужская туалетная вода Оранжевая Луна 100 мл СПЕЦ СЕРЕБРЯНАЯ КОЛЛЕКЦИЯ  / Vespri Esperidati EDT 100 ml SILVER LIMITED EDITION VE204</t>
  </si>
  <si>
    <t>VE201</t>
  </si>
  <si>
    <t xml:space="preserve">Мужская туалетная вода Оранжевая Луна 100 мл / Vespri Esperidati EDT 100 ml </t>
  </si>
  <si>
    <t>VE202</t>
  </si>
  <si>
    <t>Лосьон после бритья для мужчин  Оранжевая Луна 100 мл / Vespri Esperidati after shave  100 ml</t>
  </si>
  <si>
    <t>VE203</t>
  </si>
  <si>
    <t>«Цветочный ветер» Туалетная вода / VENTO DI FIORI EDT</t>
  </si>
  <si>
    <t xml:space="preserve">«Лики луны» Туалетная вода / COME LA LUNA EDT                     </t>
  </si>
  <si>
    <t xml:space="preserve">Дезодорант для мужчин Оранжевая Луна 100 мл / Vespri Esperidati DEO 100 ml </t>
  </si>
  <si>
    <t>FRAGONARD</t>
  </si>
  <si>
    <t xml:space="preserve">Натуральная коллекция </t>
  </si>
  <si>
    <t>N1111</t>
  </si>
  <si>
    <t>Туалетная вода "Вишнёвый цвет"/ "Cerisier en Fleurs" EDT</t>
  </si>
  <si>
    <t>NG2511</t>
  </si>
  <si>
    <t>Парфюмерная вода " Роза Пралине"/ "   Rose Praline" EDP</t>
  </si>
  <si>
    <t>Парфюмерная вода "Роза Пралине"/ " Rose Praline" EDP</t>
  </si>
  <si>
    <t>Гель для душа "Вишнёвый цвет"/Perfumed Shower Gel "Cerisier en Fleurs"</t>
  </si>
  <si>
    <t>N1112</t>
  </si>
  <si>
    <t>Туалетная вода "Цветок апельсина"/ "Orange Blossom" EDT</t>
  </si>
  <si>
    <t>NG2512</t>
  </si>
  <si>
    <t>Гель для душа "Цветок апельсина"/Perfumed Shower Gel "Fleur d'Orange"</t>
  </si>
  <si>
    <t>N1107</t>
  </si>
  <si>
    <t>Туалетная вода "Вербена"/ "Verbena" EDT</t>
  </si>
  <si>
    <t>N1108</t>
  </si>
  <si>
    <t>Туалетная вода "Фрезия"/ "Freesia" EDT</t>
  </si>
  <si>
    <t>N1113</t>
  </si>
  <si>
    <t>Туалетная вода "Цветок инжира"/ "Figuier Fleur" EDT</t>
  </si>
  <si>
    <t xml:space="preserve">Женская классическая коллекция </t>
  </si>
  <si>
    <t>F1100001</t>
  </si>
  <si>
    <t>Туалетная вода "Фрагонард" спрей/ "Fragonard" EDT</t>
  </si>
  <si>
    <t>F1100027</t>
  </si>
  <si>
    <t>Туалетная вода "Фантастическая вода"/ "Eau Fantastique" EDT</t>
  </si>
  <si>
    <t>F1100025</t>
  </si>
  <si>
    <t>Туалетная вода "Миранда"/ "Miranda" EDT</t>
  </si>
  <si>
    <t>F1100028</t>
  </si>
  <si>
    <t>Туалетная вода "Барокко"/ "Baroque" EDT</t>
  </si>
  <si>
    <t>F1100030</t>
  </si>
  <si>
    <t>Туалетная вода "Остров любви"/ "Il d'Amour" EDT</t>
  </si>
  <si>
    <t>F1100003</t>
  </si>
  <si>
    <t>Туалетная вода "Эмили"/ "Emilie" EDT</t>
  </si>
  <si>
    <t>F1100029</t>
  </si>
  <si>
    <t>Туалетная вода "Капуцин"/ "Capucine" EDT</t>
  </si>
  <si>
    <t>F1100031</t>
  </si>
  <si>
    <t>Туалетная вода "Шик"/ "Eclat" EDT</t>
  </si>
  <si>
    <t>Мужская классическая коллекция</t>
  </si>
  <si>
    <t>H3102</t>
  </si>
  <si>
    <t>Туалетная вода "Ветивер"/ "Vetiver" EDT</t>
  </si>
  <si>
    <t>C2250H2</t>
  </si>
  <si>
    <t>98004</t>
  </si>
  <si>
    <t xml:space="preserve">«Фрака» свеча </t>
  </si>
  <si>
    <t>70 гр</t>
  </si>
  <si>
    <t>91231</t>
  </si>
  <si>
    <t>«Фрака» сухие духи</t>
  </si>
  <si>
    <t>95018</t>
  </si>
  <si>
    <t>«Фрака» Набор парфюмированная вода 30 мл+ молочко для тела 75мл</t>
  </si>
  <si>
    <t>30 мл+75мл</t>
  </si>
  <si>
    <t>90041</t>
  </si>
  <si>
    <t xml:space="preserve">Эксклюзивнвный «Фрака 60» / Limited Edition "Fracas 60" parfum </t>
  </si>
  <si>
    <t>60 ml</t>
  </si>
  <si>
    <t>Гель для душа "Ветивер"/Perfumed Shower Gel "Vetiver"</t>
  </si>
  <si>
    <t>H3101</t>
  </si>
  <si>
    <t>Туалетная вода "Сантал"/ "Santal" EDT</t>
  </si>
  <si>
    <t>C2250H1</t>
  </si>
  <si>
    <t>Гель для душа "Сантал"/Perfumed Shower Gel "Santal"</t>
  </si>
  <si>
    <t>H3108</t>
  </si>
  <si>
    <t>Туалетная вода "Концерт"/ "Concerto" EDT</t>
  </si>
  <si>
    <t>H4108</t>
  </si>
  <si>
    <t>Бальзам после бритья "Концерт"/After shave balm "Concerto"</t>
  </si>
  <si>
    <t>C2250H8</t>
  </si>
  <si>
    <t>Гель для душа "Концерт"/Perfumed Shower Gel "Concerto"</t>
  </si>
  <si>
    <t>H3103</t>
  </si>
  <si>
    <t>Туалетная вода "Венгерская вода"/ "Eau de Hongrie" EDT</t>
  </si>
  <si>
    <t>C2250H3</t>
  </si>
  <si>
    <t>Гель для душа "Венгерская вода"/Perfumed Shower Gel "Eau De Hongrie"</t>
  </si>
  <si>
    <t>H3113</t>
  </si>
  <si>
    <t>Туалетная вода "Кипр"/ "Cyprien" EDT</t>
  </si>
  <si>
    <t>C2250H13</t>
  </si>
  <si>
    <t>Гель для душа "Кипр"/Perfumed Shower Gel "Cyprien"</t>
  </si>
  <si>
    <t>H3112</t>
  </si>
  <si>
    <t>Туалетная вода "Хороший парень"/ "Beau Gosse" EDT</t>
  </si>
  <si>
    <t>H4112</t>
  </si>
  <si>
    <t>Бальзам после бритья "Хороший парень"/After shave balm "Beau Gosse"</t>
  </si>
  <si>
    <t>C2250H12</t>
  </si>
  <si>
    <t>Гель для душа "Хороший парень"/Perfumed Shower Gel "Beau Gosse"</t>
  </si>
  <si>
    <t>H3110</t>
  </si>
  <si>
    <t>Туалетная вода "Следуй за мной"/ "Suivez-moi" EDT</t>
  </si>
  <si>
    <t>«Банди» молочко для тела 300мл/"Bandit"body lotion 300 ml</t>
  </si>
  <si>
    <t>«Бахари» молочко для тела 300мл/"Baghari"body lotion 300 ml</t>
  </si>
  <si>
    <t>«Виза» молочко для тела 300мл/"Visa"body lotion 300 ml</t>
  </si>
  <si>
    <t>«Охá» сухие  духи 2х2 гр / "Oha"concrete de parfum</t>
  </si>
  <si>
    <t>«Джулиа» сухие духи 2х2 гр / "Julia" parfum</t>
  </si>
  <si>
    <t>«Алахин» сухие духи 2х2 гр / "Alahin"  parfum</t>
  </si>
  <si>
    <t>«Мелое» парфюмированная вода 50 мл / "Meloe"  eau de parfum</t>
  </si>
  <si>
    <t>«Мелое» парфюмированная вода 100 мл / "Meloe"  eau de parfum</t>
  </si>
  <si>
    <t>C2250H7</t>
  </si>
  <si>
    <t>Гель для душа "Следуй за мной"/Perfumed Shower Gel "Suivez-Moi"</t>
  </si>
  <si>
    <t>H3114</t>
  </si>
  <si>
    <t>Туалетная вода "F!"/ "F!" EDT</t>
  </si>
  <si>
    <t>C2250H14</t>
  </si>
  <si>
    <t>Гель для душа "F!"/Perfumed Shower Gel "F!"</t>
  </si>
  <si>
    <t>Коллекция "Органза"</t>
  </si>
  <si>
    <t>MC201</t>
  </si>
  <si>
    <t>Туалетная вода "Милая мама" в мешочке из органзы/ "Maman Cherie" EDT woman</t>
  </si>
  <si>
    <t>PС201</t>
  </si>
  <si>
    <t>Туалетная вода "Милый папа" в мешочке из органзы/ "Papa Cherie" EDT men</t>
  </si>
  <si>
    <t>CL200</t>
  </si>
  <si>
    <t>Туалетная вода "Гранд Люкс"/ "Cologne Grand Luxe" EDT men</t>
  </si>
  <si>
    <t>DI200</t>
  </si>
  <si>
    <t>Туалетная вода "Бриллиант" спрей/ "Diamant" EDT</t>
  </si>
  <si>
    <t>JB201</t>
  </si>
  <si>
    <t>Туалеьная вода "Совершенный поцелуй"/ "Juste un Baiser" EDT</t>
  </si>
  <si>
    <t>MU200</t>
  </si>
  <si>
    <t>Туалеьная вода "МурМур"/ "Murmure" EDT</t>
  </si>
  <si>
    <t>RI200</t>
  </si>
  <si>
    <t>Туалеьная вода "Индийский сон"/ "Reve Indient Collector" EDT</t>
  </si>
  <si>
    <t>BEL200</t>
  </si>
  <si>
    <t>Туалетная вода "Краcавица ночи" в мешочке из органзы / "Belle de Nuit" EDT woman</t>
  </si>
  <si>
    <t>BEL251</t>
  </si>
  <si>
    <t>Лосьон для тела "Красавица ночи"/Perfumed Body Lotion Fleur "Belle de Nuit"</t>
  </si>
  <si>
    <t>BEL250</t>
  </si>
  <si>
    <t>Гель для душа "Красавица ночи"/ Perfumed Shower Gel "Belle de Nuit"</t>
  </si>
  <si>
    <t>BELS125</t>
  </si>
  <si>
    <t>Мыло "Красавица ночи"/Perfumed soap "Belle de Nuit"</t>
  </si>
  <si>
    <t>125 g</t>
  </si>
  <si>
    <t>Коллекция "Солнце"</t>
  </si>
  <si>
    <t>GSOL100</t>
  </si>
  <si>
    <t>Парфюмерная вода "Великолепие Солнца"/ "Grand de Soleil" EDP</t>
  </si>
  <si>
    <t>GSOL050</t>
  </si>
  <si>
    <t>SOL100</t>
  </si>
  <si>
    <t xml:space="preserve">                   DELRAE</t>
  </si>
  <si>
    <t xml:space="preserve"> Linari</t>
  </si>
  <si>
    <t xml:space="preserve">  Прайс-лист</t>
  </si>
  <si>
    <t xml:space="preserve"> Наименование</t>
  </si>
  <si>
    <t>ELeganza Luminosa/ Сияющее изящество Парфюмированная вода 100мл</t>
  </si>
  <si>
    <t>Notte Bianca / Бессонная ночь Парфюмированная вода 100мл</t>
  </si>
  <si>
    <t>Vista Sul Mare/ Взгляд на море Парфюмированная вода 100мл</t>
  </si>
  <si>
    <t>Angelo Di Fiume /  Ангел реки Парфюмированная вода 100мл</t>
  </si>
  <si>
    <t>Парфюмерная вода "Солнце"/ "Soleil" EDP</t>
  </si>
  <si>
    <t>SOL050</t>
  </si>
  <si>
    <t>BO202</t>
  </si>
  <si>
    <t>Ароматическая свеча "Бриошь"/Perfumed Candle "Brioche"</t>
  </si>
  <si>
    <t>200 g</t>
  </si>
  <si>
    <t>BO211</t>
  </si>
  <si>
    <t>Ароматическая свеча "Каппучино"/Perfumed Candle "Cappuccino"</t>
  </si>
  <si>
    <t>DORIN</t>
  </si>
  <si>
    <t>Un Air de Paris</t>
  </si>
  <si>
    <t>Парфюмированые воды</t>
  </si>
  <si>
    <t>D003922080</t>
  </si>
  <si>
    <t>«Воздух Парижа, аромат для мужчин» парфюмированная вода / Un Air de Paris, Spicy Men</t>
  </si>
  <si>
    <t>80 ml</t>
  </si>
  <si>
    <t>D003822080</t>
  </si>
  <si>
    <t>«Воздух Парижа, фруктовый аромат» парфюмированная вода  /Un Air de Paris, Fruity  RED</t>
  </si>
  <si>
    <t>D003722080</t>
  </si>
  <si>
    <t>«Воздух Парижа, цветочный аромат» парфюмированная вода /Un Air de Paris, Floral PINK</t>
  </si>
  <si>
    <t xml:space="preserve">D003522080 </t>
  </si>
  <si>
    <t>«Воздух Парижа, восточный аромат» парфюмированная вода / Un Air de Paris, oriental</t>
  </si>
  <si>
    <t>Profumi di Pantelleria/Парфюмерия Пантеллерия</t>
  </si>
  <si>
    <t>PA0-04-031</t>
  </si>
  <si>
    <t xml:space="preserve">«Пантеллерия. Именной парфюм». Парфюмированная вода  / «Il Profumo di Pantelleria» </t>
  </si>
  <si>
    <t>PA0-05-031</t>
  </si>
  <si>
    <t>«Джаилия». Парфюмированная вода 100 мл / «Jailia» EDP</t>
  </si>
  <si>
    <t>PA0-06-031</t>
  </si>
  <si>
    <t>«Даммусо». Парфюмированная вода 100 мл / «Dammuso» EDP</t>
  </si>
  <si>
    <t>PA0-07-031</t>
  </si>
  <si>
    <t>«Никá». Парфюмированная вода 100 мл / «Nicà» EDP</t>
  </si>
  <si>
    <t>PA0-08-031</t>
  </si>
  <si>
    <t>«Айрэ». Парфюмированная вода 100 мл / «Aire» EDP</t>
  </si>
  <si>
    <t>PA0-09-031</t>
  </si>
  <si>
    <t xml:space="preserve">«Мистраль». Парфюмированная вода 100 мл / «Maestrale»EDP </t>
  </si>
  <si>
    <t>PA0-10-031</t>
  </si>
  <si>
    <t>«Танит». Парфюмированная вода 100 мл / «Tanit»EDP</t>
  </si>
  <si>
    <t>VES004</t>
  </si>
  <si>
    <t>VAR004</t>
  </si>
  <si>
    <t>VOI004</t>
  </si>
  <si>
    <t>VIK004</t>
  </si>
  <si>
    <t>VCO004</t>
  </si>
  <si>
    <t>VEQ004</t>
  </si>
  <si>
    <t>VFB004</t>
  </si>
  <si>
    <t>VYF004</t>
  </si>
  <si>
    <t>VYF003</t>
  </si>
  <si>
    <t>VAZ004</t>
  </si>
  <si>
    <t>VAZ003</t>
  </si>
  <si>
    <t>GSOLS150</t>
  </si>
  <si>
    <t>Мыло "Великолепие Солнца"/ "Grand de Soleil" soap</t>
  </si>
  <si>
    <t>150 g</t>
  </si>
  <si>
    <t>Мыло " Солнце"/ " Soleil" soap</t>
  </si>
  <si>
    <t>SOLS150</t>
  </si>
  <si>
    <t>Цена, у.е.</t>
  </si>
  <si>
    <t>Коллекция АМИР/AMIR collection Парфюмерная линия</t>
  </si>
  <si>
    <t>BSOL200</t>
  </si>
  <si>
    <t>Туалетная вода "Краcавица солнца " в мешочке из органзы / "Belle de Soleil" EDT woman</t>
  </si>
  <si>
    <t>Мужская коллекция ухода за лицом "Beau Gosse"/Хороший парень</t>
  </si>
  <si>
    <t xml:space="preserve">BOIS </t>
  </si>
  <si>
    <t xml:space="preserve"> Классический 1920  Туалетная вода 100 мл / Classic 1920 EDT </t>
  </si>
  <si>
    <t xml:space="preserve">1920 Экстремальный Туалетная вода 100 мл / 1920 Extreme EDT </t>
  </si>
  <si>
    <t xml:space="preserve">Иланг Сутры Туалетная вода 100 мл / Sutra Ylang EDT 100 ml </t>
  </si>
  <si>
    <t>Императорские Суши Туалетная вода 100 мл / Sushi Imperiale EDT</t>
  </si>
  <si>
    <t xml:space="preserve">Горький Сицилийский Апельсин Туалетная вода 100 мл / Agrumi Amari Di Sicilia EDT </t>
  </si>
  <si>
    <t>Настоящий Пачули Туалетная вода 100 мл / Real Patchouly EDT</t>
  </si>
  <si>
    <t xml:space="preserve">Сандал и Чай Туалетная вода 100 мл / Sandalo The' EDT </t>
  </si>
  <si>
    <t xml:space="preserve">Амбровый Ветивер Туалетная вода 100 мл / Vetiver Ambrato EDT </t>
  </si>
  <si>
    <t>ROSINE</t>
  </si>
  <si>
    <t>LA ROSE DE ROSINE</t>
  </si>
  <si>
    <t>Парфюмированная вода "Роза Розин"/ "La Rose de Rosine" EDP</t>
  </si>
  <si>
    <t>Парфюмированное  мыло "Роза Розин"/ "La Rose de Rosine" Soap</t>
  </si>
  <si>
    <t>100 g</t>
  </si>
  <si>
    <t>Парфюмированное  свеча "Роза Розин"/ "La Rose de Rosine" Candle</t>
  </si>
  <si>
    <t>POUSSIERE DE ROSE</t>
  </si>
  <si>
    <t>Парфюмированная вода "Пепельная Роза"/ "Poussiere de Rose" EDP</t>
  </si>
  <si>
    <t>Парфюмированное  мыло "Пепельная Роза"/ "Poussiere de Rose" Soap</t>
  </si>
  <si>
    <t xml:space="preserve">Парфюмированное  свеча "Пепельная Роза"/ "Poussiere de Rose"Candle </t>
  </si>
  <si>
    <t>UNE FOLIE DE ROSE</t>
  </si>
  <si>
    <t>Парфюмированная вода "Роза страсти"/ "Une Folie de Rose" EDP</t>
  </si>
  <si>
    <t>Парфюмированное  мыло "Роза страсти"/ "Une Folie de Rose" Soap</t>
  </si>
  <si>
    <t>Парфюмированное  свеча "Роза страсти"/ "Une Folie de Rose"Candle</t>
  </si>
  <si>
    <t>ROSE DE FEU</t>
  </si>
  <si>
    <t>Парфюмированная вода "Огненная Роза"/ "Rose de Feu" EDP</t>
  </si>
  <si>
    <t>ROSE D'AMOUR</t>
  </si>
  <si>
    <t>Парфюмерная вода "Роза Любви"/ "Rose D'Amour" EDP</t>
  </si>
  <si>
    <t>Парфюмированное  мыло "Роза Любви"/ "Rose D'Amour" Soap</t>
  </si>
  <si>
    <t>ROSEBERRY</t>
  </si>
  <si>
    <t>Парфюмерная вода "Розовая ягода"/ "Roseberry" EDP</t>
  </si>
  <si>
    <t>Парфюмированное  мыло "Розовая ягода"/ "Roseberry" Soap</t>
  </si>
  <si>
    <t>Парфюмированное  свеча "Розовая ягода"/ "Roseberry"Candle</t>
  </si>
  <si>
    <t>ROSE D'ETE</t>
  </si>
  <si>
    <t>Парфюмерная вода "Летняя Роза"/ "Rose D'Ete" EDP</t>
  </si>
  <si>
    <t>LOSTMARC'H en Bretagne</t>
  </si>
  <si>
    <t>Ед. изм.</t>
  </si>
  <si>
    <t>Цена Руб.</t>
  </si>
  <si>
    <t>Assortied post card</t>
  </si>
  <si>
    <t>шт</t>
  </si>
  <si>
    <t>Colored paper (grey)</t>
  </si>
  <si>
    <t>Colored paper (yellow)</t>
  </si>
  <si>
    <t>Colored sticker</t>
  </si>
  <si>
    <t>Gift boxe (beige)</t>
  </si>
  <si>
    <t>Gift boxe (blue)</t>
  </si>
  <si>
    <t>Lace (1 meter)</t>
  </si>
  <si>
    <t>Pump</t>
  </si>
  <si>
    <t>Sea shell</t>
  </si>
  <si>
    <t>Shopping bag (medium size)</t>
  </si>
  <si>
    <t>Shopping bag (small size)</t>
  </si>
  <si>
    <t>Wooden tester (7 fragrances)</t>
  </si>
  <si>
    <t>Гель для душа "Ангельская Пустошь" 250 мл / "Lann Ael" shower gel</t>
  </si>
  <si>
    <t>Гель для душа "Всегда" 250 мл / "ATAO" shower gel</t>
  </si>
  <si>
    <t>Гель для душа "Дин Дан" 500 мл / "Din Dan" shower gel</t>
  </si>
  <si>
    <t>Гель для душа "Побережье" 250 мл / "AOD"  shower gel</t>
  </si>
  <si>
    <t>Молочко для тела увлажняющее "Ангел Хранитель" 250 мл / "Ael Mat"  body lotion</t>
  </si>
  <si>
    <t>Молочко для тела увлажняющее "Ангельская Пустошь" 250 мл / "Lann Ael" body lotion</t>
  </si>
  <si>
    <t>Молочко для тела увлажняющее "Дин Дан" 250 мл / "Din Dan" body lotion</t>
  </si>
  <si>
    <t>Молочко для тела увлажняющее "Побережье" 250 мл / "AOD"  body lotion</t>
  </si>
  <si>
    <t>Молочко для тела увлажняющее "Роза Бретани" 250 мл / "IROAZ" body lotion</t>
  </si>
  <si>
    <t>Мыло  "Ангел Хранитель" 100 г / "Ael Mat" soap</t>
  </si>
  <si>
    <t>Мыло  "Ангел Хранитель" 250 г / "Ael Mat" soap</t>
  </si>
  <si>
    <t>Мыло  "Всегда" 100 г / "ATAO" soap</t>
  </si>
  <si>
    <t>Мыло  "Всегда" 250 г / "ATAO" soap</t>
  </si>
  <si>
    <t>Мыло  "Дин Дан" 100 г / "Din Dan" soap</t>
  </si>
  <si>
    <t>Мыло  "Дин Дан" 250 г / "Din Dan" soap</t>
  </si>
  <si>
    <t>Мыло  "Побережье" 100 г / "AOD"  soap</t>
  </si>
  <si>
    <t>Мыло  "Побережье" 250 г / "AOD"  soap</t>
  </si>
  <si>
    <t>Мыло "Роза Бретани" 100 мл / "IROAZ" soap</t>
  </si>
  <si>
    <t>Туалетная вода "Ангел Хранитель" 100 мл / "Ael Mat" EDT</t>
  </si>
  <si>
    <t>Туалетная вода "Ангел Хранитель" 100 мл Тестер / "Ael Mat" EDT Tester</t>
  </si>
  <si>
    <t>Туалетная вода "Ангел Хранитель" Пробник / "Ael Mat" EDT Sample</t>
  </si>
  <si>
    <t>Туалетная вода "Ангельская Пустошь" 100 мл / "Lann Ael" EDT</t>
  </si>
  <si>
    <t>Туалетная вода "Ангельская Пустошь" 100 мл Тестер / "Lann Ael" EDT Tester</t>
  </si>
  <si>
    <t>Туалетная вода "Ангельская Пустошь" Пробник / "Lann Ael" EDT Sample</t>
  </si>
  <si>
    <t>Туалетная вода "Всегда" 100 мл / "ATAO" EDT</t>
  </si>
  <si>
    <t>Туалетная вода "Всегда" 100 мл Тестер / "ATAO" EDT Tester</t>
  </si>
  <si>
    <t>Туалетная вода "Всегда" Пробник / "ATAO" EDT Sample</t>
  </si>
  <si>
    <t>Туалетная вода "Горностай" 100 мл / "EAU DE L'HERMINE" EDT</t>
  </si>
  <si>
    <t>Туалетная вода "Горностай" 100 мл Тестер / "EAU DE L'HERMINE" EDT Tester</t>
  </si>
  <si>
    <t>Туалетная вода "Горностай" Пробник / "EAU DE L'HERMINE" EDT Sample</t>
  </si>
  <si>
    <t>Туалетная вода "Дин Дан" 100 мл / "Din Dan" EDT</t>
  </si>
  <si>
    <t>Туалетная вода "Дин Дан" 100 мл Тестер / "Din Dan" EDT Tester</t>
  </si>
  <si>
    <t>Туалетная вода "Дин Дан" Пробник / "Din Dan" EDT Sample</t>
  </si>
  <si>
    <t>Туалетная вода "Побережье" 100 мл / "AOD" EDT</t>
  </si>
  <si>
    <t>Туалетная вода "Побережье" 100 мл Тестер / "AOD" EDT Tester</t>
  </si>
  <si>
    <t>Туалетная вода "Побережье" Пробник / "AOD" EDT Sample</t>
  </si>
  <si>
    <t>Туалетная вода "Роза Бретани" 100 мл / "IROAZ" EDT</t>
  </si>
  <si>
    <t>Туалетная вода "Роза Бретани" 100 мл Тестер / "IROAZ" EDT Tester</t>
  </si>
  <si>
    <t>Туалетная вода "Роза Бретани" Пробник / "IROAZ" EDT Sample</t>
  </si>
  <si>
    <t>Парфюмированное  мыло "Летняя Роза"/ "Rose D'Ete" Soap</t>
  </si>
  <si>
    <t>Парфюмированное  свеча "Летняя Роза"/ "Rose D'Ete" Candle</t>
  </si>
  <si>
    <t>UN ZEST DE ROSE</t>
  </si>
  <si>
    <t xml:space="preserve"> Набор из восьми ароматов в кожаной коробке  BOIS 1920 </t>
  </si>
  <si>
    <t>8х17 ml</t>
  </si>
  <si>
    <t>Парфюмерная вода "Пикантная Роза"/ "Un Zest de Rose" EDP</t>
  </si>
  <si>
    <t>Парфюмированное  мыло "Пикантная Роза"/ "Un Zest de Rose" Soap</t>
  </si>
  <si>
    <t>Парфюмированное  свеча "Пикантная Роза"/ "Un Zest de Rose" Candle</t>
  </si>
  <si>
    <t>ECUME DE ROSE</t>
  </si>
  <si>
    <t>Парфюмерная вода "Розовая Пена"/ "Ecume de Rose" EDP</t>
  </si>
  <si>
    <t>Парфюмированное  мыло "Розовая Пена"/ "Ecume de Rose" Soap</t>
  </si>
  <si>
    <t>ROSA FLAMENCA</t>
  </si>
  <si>
    <t>Парфюмерная вода "Роза Фламенко"/ "Rosa Flamenca" EDP</t>
  </si>
  <si>
    <t>Парфюмированное  мыло "Роза Фламенко "/ "Rosa Flamenca" Soap</t>
  </si>
  <si>
    <t>Парфюмированное  свеча "Роза Фламенко "/ "Rosa Flamenca" Candle</t>
  </si>
  <si>
    <t>ROSE D'HOMME</t>
  </si>
  <si>
    <t>Парфюмерная вода "Мужская Роза"/ "Rose D'Homme" EDP</t>
  </si>
  <si>
    <t>TWILL ROSE</t>
  </si>
  <si>
    <t>Парфюмерная вода "Тканевая Роза"/ "Twill Rose" EDP</t>
  </si>
  <si>
    <t>DIABOLO ROSE</t>
  </si>
  <si>
    <t>Парфюмерная вода "Дьявольская Роза"/ "Diabolo Rose" EDP</t>
  </si>
  <si>
    <t xml:space="preserve">ROSE KASHMIRIE </t>
  </si>
  <si>
    <t>Парфюмерная вода "Кашемировая Роза  "/ "Rose Kashmirie " EDP</t>
  </si>
  <si>
    <t>LINARI</t>
  </si>
  <si>
    <t>Парфюмерная линия для дома</t>
  </si>
  <si>
    <t>Avorio 500 ml диффузор с деревянными палочками</t>
  </si>
  <si>
    <t>Rubino 500 ml диффузор с деревянными палочками</t>
  </si>
  <si>
    <t>Scuro 500 ml диффузор с деревянными палочками</t>
  </si>
  <si>
    <t>406C</t>
  </si>
  <si>
    <t>Calla 500 ml диффузор с деревянными палочками</t>
  </si>
  <si>
    <t>Lilia 500 ml диффузор с деревянными палочками</t>
  </si>
  <si>
    <t>306M</t>
  </si>
  <si>
    <t>Malva 500 ml диффузор с деревянными палочками</t>
  </si>
  <si>
    <t>286L</t>
  </si>
  <si>
    <t>Legno 500 ml диффузор с деревянными палочками</t>
  </si>
  <si>
    <t>286S</t>
  </si>
  <si>
    <t>Sfera 500 ml диффузор с деревянными палочками</t>
  </si>
  <si>
    <t>306C</t>
  </si>
  <si>
    <t>Cielo 500 ml диффузор с деревянными палочками</t>
  </si>
  <si>
    <t>460O</t>
  </si>
  <si>
    <t>Oceano 500 ml диффузор с деревянными палочками</t>
  </si>
  <si>
    <t>346E</t>
  </si>
  <si>
    <t>Estate 500 ml диффузор с деревянными палочками</t>
  </si>
  <si>
    <t>346M</t>
  </si>
  <si>
    <t>Mondo 500 ml диффузор с деревянными палочками</t>
  </si>
  <si>
    <t>Luce 500 ml диффузор с деревянными палочками</t>
  </si>
  <si>
    <t>Sogno 500 ml диффузор с деревянными палочками</t>
  </si>
  <si>
    <t>Oceano 100 ml комнатный ароматизатор воздуха</t>
  </si>
  <si>
    <t>100ml</t>
  </si>
  <si>
    <t>Rubino 100 ml комнатный ароматизатор воздуха</t>
  </si>
  <si>
    <t>Malva 100 ml комнатный ароматизатор воздуха</t>
  </si>
  <si>
    <t>Sogno 100 ml комнатный ароматизатор воздуха</t>
  </si>
  <si>
    <t>Luce100 ml комнатный ароматизатор воздуха</t>
  </si>
  <si>
    <t>Деревянная подставка 10x10x2.5 cm</t>
  </si>
  <si>
    <t>Деревянная подставка ВЕНГЕВУД  D80xH25</t>
  </si>
  <si>
    <t>Деревянная подставка ЗЕБРАВУД  D80xH25</t>
  </si>
  <si>
    <t xml:space="preserve"> EAU D'ITALIE</t>
  </si>
  <si>
    <t>Туалетная вода "Вода Италии"/ "Eau D'Italie" EDT</t>
  </si>
  <si>
    <t>Туалетная вода "Зима в Сиене"/ "Sienne I'Hiver" EDT</t>
  </si>
  <si>
    <t>Туалетная вода "Лес Умбрии"/ "Bois d'Ombrie" EDT</t>
  </si>
  <si>
    <t>Туалетная вода "Роза Песто"/ "Paestum Rose" EDT</t>
  </si>
  <si>
    <t>Банная линия</t>
  </si>
  <si>
    <t>Соль для ванной "Вода Италии"/ "Eau D'Italie" Bath Salt</t>
  </si>
  <si>
    <t>10x30 g</t>
  </si>
  <si>
    <t>Молочко для тела "Вода Италии"/ "Eau D'Italie" Body Milk</t>
  </si>
  <si>
    <t>125 ml</t>
  </si>
  <si>
    <t>Гель для душа "Вода Италии"/ "Eau D'Italie" Shower Gel</t>
  </si>
  <si>
    <t>Мыло "Вода Италии"/ "Eau D'Italie" Soap</t>
  </si>
  <si>
    <t>3x50 g</t>
  </si>
  <si>
    <t>Шампунь для волос "Вода Италии"/ "Eau D'Italie" Hair Wash</t>
  </si>
  <si>
    <t>Бальзам для волос "Вода Италии"/ "Eau D'Italie" Hair Balm</t>
  </si>
  <si>
    <t>Parfum d`Empire</t>
  </si>
  <si>
    <t>E1T</t>
  </si>
  <si>
    <t>E2</t>
  </si>
  <si>
    <t>E3</t>
  </si>
  <si>
    <t>E5</t>
  </si>
  <si>
    <t>E4</t>
  </si>
  <si>
    <t>E600</t>
  </si>
  <si>
    <t>E700</t>
  </si>
  <si>
    <t>E800</t>
  </si>
  <si>
    <t>Попури специи маленькое Специи</t>
  </si>
  <si>
    <t>Попури специи большое Специи</t>
  </si>
  <si>
    <t>Попури специи маленькое Черный перец</t>
  </si>
  <si>
    <t>Попури специи большое Черный перец</t>
  </si>
  <si>
    <t xml:space="preserve">Деревянная охапка ораматизированная  </t>
  </si>
  <si>
    <t>Цветы</t>
  </si>
  <si>
    <t>Лаванда</t>
  </si>
  <si>
    <t>Черный Перец</t>
  </si>
  <si>
    <t>Роза</t>
  </si>
  <si>
    <t xml:space="preserve"> ROSE PRALINE</t>
  </si>
  <si>
    <t>Парфюмированная вода "Пленительность"/ "Eau Suave" EDP50 ml</t>
  </si>
  <si>
    <t>Парфюмированная вода "Русский аромат"/ "Ambre Russe" EDP50 ml</t>
  </si>
  <si>
    <t>Парфюмированная вода "Оттоманская кожа"/ "Cuir Ottoman" EDP50 ml</t>
  </si>
  <si>
    <t>Парфюмированная вода "Искандер"/ "Iskander" EDP50 ml</t>
  </si>
  <si>
    <t>Парфюмированная вода "Запретный цветок"/ "Osmanthus Interdite" EDP50 ml</t>
  </si>
  <si>
    <t>Парфюмированная вода "Экистриус"/ "Equistrius" EDP50 ml</t>
  </si>
  <si>
    <t>Парфюмированная вода "Бенгальский Фужер"/ "Fougere Bengale" EDP50 ml</t>
  </si>
  <si>
    <t>Туалетная вода "Слава"/ "Eau de Gloire" EDT100 ml</t>
  </si>
  <si>
    <t>Парфюмированная вода "Пленительность"/ "Eau Suave" EDP100 ml</t>
  </si>
  <si>
    <t>Парфюмированная вода "Русский аромат"/ "Ambre Russe" EDP100 ml</t>
  </si>
  <si>
    <t>Парфюмированная вода "Оттоманская кожа"/ "Cuir Ottoman" EDP100 ml</t>
  </si>
  <si>
    <t>Парфюмированная вода "Искандер"/ "Iskander" EDP100 ml</t>
  </si>
  <si>
    <t>Парфюмированная вода "Запретный цветок"/ "Osmanthus Interdite" EDP100 ml</t>
  </si>
  <si>
    <t>Парфюмированная вода "Экистриус"/ "Equistrius" EDP100 ml</t>
  </si>
  <si>
    <t>Парфюмированная вода "Бенгальский Фужер"/ "Fougere Bengale" EDP100 ml</t>
  </si>
  <si>
    <t>НОВИНКИ 2009</t>
  </si>
  <si>
    <t>Парфюмированная вода "Азиаде"/ "Aziyade" EDP50 ml</t>
  </si>
  <si>
    <t>Парфюмированная вода "Азиаде"/ "Aziyade" EDP100 ml</t>
  </si>
  <si>
    <t>Кожаный кейс ODORI</t>
  </si>
  <si>
    <t>7х100ml</t>
  </si>
  <si>
    <t xml:space="preserve">коробки подарочные для банной линии  ---- бесплатно </t>
  </si>
  <si>
    <t>Деревянная подставка Черная   D80 x H25</t>
  </si>
  <si>
    <t>Футляр для диффузора алюминевый</t>
  </si>
  <si>
    <t>Футляр для диффузора черный эбонитовый</t>
  </si>
  <si>
    <t>Футляр для диффузора Зебравуд</t>
  </si>
  <si>
    <t>PE75- E</t>
  </si>
  <si>
    <t>EDP "Evening Edged in Gold"/ E "Золотая ночь"</t>
  </si>
  <si>
    <t>Коллекция «Мелое»/"Meloe"  collection</t>
  </si>
  <si>
    <t>Робер Пиге / Robert Piguet</t>
  </si>
  <si>
    <t>Коллекция «Fracas»/ "Фрака" collection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</si>
</sst>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.00;[Red]\-#,##0.00"/>
    <numFmt numFmtId="171" formatCode="0.000;[Red]\-0.000"/>
    <numFmt numFmtId="172" formatCode="0.00;[Red]\-0.00"/>
  </numFmts>
  <fonts count="9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b/>
      <sz val="48"/>
      <name val="Gill Sans MT Ext Condensed Bold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i/>
      <sz val="48"/>
      <name val="Monotype Corsiva"/>
      <family val="4"/>
    </font>
    <font>
      <b/>
      <sz val="13"/>
      <name val="Garamond"/>
      <family val="1"/>
    </font>
    <font>
      <b/>
      <sz val="12"/>
      <color indexed="8"/>
      <name val="Garamond"/>
      <family val="1"/>
    </font>
    <font>
      <b/>
      <sz val="20"/>
      <name val="Arial Cyr"/>
      <family val="2"/>
    </font>
    <font>
      <b/>
      <i/>
      <sz val="26"/>
      <name val="Monotype Corsiva"/>
      <family val="4"/>
    </font>
    <font>
      <sz val="36"/>
      <name val="Arial Cyr"/>
      <family val="2"/>
    </font>
    <font>
      <sz val="14"/>
      <name val="Arial Cyr"/>
      <family val="2"/>
    </font>
    <font>
      <b/>
      <sz val="48"/>
      <name val="Times New Roman"/>
      <family val="1"/>
    </font>
    <font>
      <b/>
      <i/>
      <sz val="12"/>
      <color indexed="9"/>
      <name val="Times New Roman"/>
      <family val="1"/>
    </font>
    <font>
      <sz val="14"/>
      <name val="Times New Roman"/>
      <family val="1"/>
    </font>
    <font>
      <sz val="12"/>
      <name val="Garamond"/>
      <family val="1"/>
    </font>
    <font>
      <b/>
      <sz val="28"/>
      <name val="Times New Roman"/>
      <family val="1"/>
    </font>
    <font>
      <b/>
      <sz val="14"/>
      <color indexed="9"/>
      <name val="Times New Roman"/>
      <family val="1"/>
    </font>
    <font>
      <b/>
      <sz val="14"/>
      <name val="Garamond"/>
      <family val="1"/>
    </font>
    <font>
      <b/>
      <sz val="14"/>
      <name val="Times New Roman"/>
      <family val="1"/>
    </font>
    <font>
      <b/>
      <sz val="20"/>
      <name val="Garamond"/>
      <family val="1"/>
    </font>
    <font>
      <sz val="11"/>
      <name val="Garamond"/>
      <family val="1"/>
    </font>
    <font>
      <b/>
      <i/>
      <sz val="14"/>
      <name val="Garamond"/>
      <family val="1"/>
    </font>
    <font>
      <b/>
      <sz val="12"/>
      <name val="Garamond"/>
      <family val="1"/>
    </font>
    <font>
      <b/>
      <sz val="36"/>
      <name val="Garamond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53"/>
      <name val="Arial Cyr"/>
      <family val="0"/>
    </font>
    <font>
      <b/>
      <sz val="16"/>
      <name val="Garamond"/>
      <family val="1"/>
    </font>
    <font>
      <b/>
      <sz val="10"/>
      <name val="Arial"/>
      <family val="2"/>
    </font>
    <font>
      <b/>
      <i/>
      <sz val="12"/>
      <name val="Garamond"/>
      <family val="1"/>
    </font>
    <font>
      <sz val="10"/>
      <name val="Garamond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2"/>
    </font>
    <font>
      <sz val="13"/>
      <name val="Times New Roman"/>
      <family val="1"/>
    </font>
    <font>
      <b/>
      <sz val="10"/>
      <name val="Garamond"/>
      <family val="1"/>
    </font>
    <font>
      <b/>
      <sz val="48"/>
      <name val="Georgia"/>
      <family val="1"/>
    </font>
    <font>
      <b/>
      <i/>
      <sz val="16"/>
      <name val="Garamond"/>
      <family val="1"/>
    </font>
    <font>
      <i/>
      <sz val="16"/>
      <name val="Arial Cyr"/>
      <family val="0"/>
    </font>
    <font>
      <b/>
      <i/>
      <sz val="10"/>
      <name val="Garamond"/>
      <family val="1"/>
    </font>
    <font>
      <sz val="12"/>
      <name val="Arial"/>
      <family val="2"/>
    </font>
    <font>
      <b/>
      <sz val="14"/>
      <name val="Optima"/>
      <family val="2"/>
    </font>
    <font>
      <i/>
      <u val="single"/>
      <sz val="10"/>
      <name val="Times New Roman"/>
      <family val="1"/>
    </font>
    <font>
      <b/>
      <sz val="12"/>
      <name val="Optima"/>
      <family val="2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Optima"/>
      <family val="2"/>
    </font>
    <font>
      <b/>
      <sz val="14"/>
      <color indexed="8"/>
      <name val="Optima"/>
      <family val="0"/>
    </font>
    <font>
      <u val="single"/>
      <sz val="10"/>
      <name val="Times New Roman"/>
      <family val="1"/>
    </font>
    <font>
      <b/>
      <u val="single"/>
      <sz val="10"/>
      <name val="Optima"/>
      <family val="0"/>
    </font>
    <font>
      <sz val="10"/>
      <name val="Optima"/>
      <family val="2"/>
    </font>
    <font>
      <sz val="11"/>
      <name val="Optima"/>
      <family val="2"/>
    </font>
    <font>
      <sz val="12"/>
      <name val="Verdana"/>
      <family val="2"/>
    </font>
    <font>
      <sz val="8"/>
      <name val="Verdana"/>
      <family val="2"/>
    </font>
    <font>
      <b/>
      <sz val="20"/>
      <color indexed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Optima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9" fillId="0" borderId="0" xfId="0" applyFont="1" applyFill="1" applyAlignment="1">
      <alignment/>
    </xf>
    <xf numFmtId="49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21" fillId="0" borderId="11" xfId="0" applyFont="1" applyBorder="1" applyAlignment="1">
      <alignment wrapText="1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22" fillId="0" borderId="15" xfId="0" applyFont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wrapText="1"/>
    </xf>
    <xf numFmtId="0" fontId="0" fillId="0" borderId="0" xfId="0" applyBorder="1" applyAlignment="1">
      <alignment/>
    </xf>
    <xf numFmtId="49" fontId="26" fillId="0" borderId="20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wrapText="1"/>
    </xf>
    <xf numFmtId="49" fontId="19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2" fontId="28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vertical="top" wrapText="1"/>
    </xf>
    <xf numFmtId="49" fontId="19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2" fontId="34" fillId="0" borderId="17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31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49" fontId="19" fillId="0" borderId="26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2" fontId="19" fillId="0" borderId="28" xfId="0" applyNumberFormat="1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2" fontId="28" fillId="0" borderId="2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7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49" fillId="0" borderId="0" xfId="0" applyFont="1" applyFill="1" applyAlignment="1">
      <alignment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wrapText="1"/>
    </xf>
    <xf numFmtId="49" fontId="5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21" fillId="0" borderId="11" xfId="0" applyFont="1" applyFill="1" applyBorder="1" applyAlignment="1">
      <alignment horizontal="right"/>
    </xf>
    <xf numFmtId="0" fontId="51" fillId="0" borderId="10" xfId="0" applyFont="1" applyBorder="1" applyAlignment="1">
      <alignment horizontal="center"/>
    </xf>
    <xf numFmtId="0" fontId="50" fillId="7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4" fillId="0" borderId="37" xfId="0" applyNumberFormat="1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wrapText="1"/>
    </xf>
    <xf numFmtId="49" fontId="51" fillId="0" borderId="37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0" fontId="51" fillId="0" borderId="37" xfId="0" applyFont="1" applyBorder="1" applyAlignment="1">
      <alignment horizontal="center" vertical="center" wrapText="1"/>
    </xf>
    <xf numFmtId="2" fontId="51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34" fillId="0" borderId="38" xfId="0" applyFont="1" applyBorder="1" applyAlignment="1">
      <alignment horizontal="center" vertical="center"/>
    </xf>
    <xf numFmtId="2" fontId="34" fillId="0" borderId="38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9" fontId="1" fillId="0" borderId="0" xfId="57" applyAlignment="1">
      <alignment/>
    </xf>
    <xf numFmtId="49" fontId="34" fillId="0" borderId="39" xfId="0" applyNumberFormat="1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58" fillId="0" borderId="37" xfId="0" applyFont="1" applyBorder="1" applyAlignment="1">
      <alignment/>
    </xf>
    <xf numFmtId="0" fontId="51" fillId="0" borderId="37" xfId="0" applyFont="1" applyBorder="1" applyAlignment="1">
      <alignment wrapText="1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8" fillId="25" borderId="19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/>
    </xf>
    <xf numFmtId="0" fontId="19" fillId="26" borderId="28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30" fillId="0" borderId="33" xfId="0" applyFont="1" applyBorder="1" applyAlignment="1">
      <alignment horizontal="left" vertical="center"/>
    </xf>
    <xf numFmtId="0" fontId="0" fillId="9" borderId="26" xfId="0" applyFill="1" applyBorder="1" applyAlignment="1">
      <alignment horizontal="left"/>
    </xf>
    <xf numFmtId="0" fontId="0" fillId="10" borderId="26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0" borderId="26" xfId="0" applyFill="1" applyBorder="1" applyAlignment="1">
      <alignment horizontal="left"/>
    </xf>
    <xf numFmtId="0" fontId="0" fillId="25" borderId="0" xfId="0" applyNumberFormat="1" applyFill="1" applyAlignment="1">
      <alignment/>
    </xf>
    <xf numFmtId="0" fontId="22" fillId="25" borderId="37" xfId="0" applyFont="1" applyFill="1" applyBorder="1" applyAlignment="1">
      <alignment/>
    </xf>
    <xf numFmtId="0" fontId="22" fillId="31" borderId="37" xfId="0" applyFont="1" applyFill="1" applyBorder="1" applyAlignment="1">
      <alignment/>
    </xf>
    <xf numFmtId="0" fontId="22" fillId="24" borderId="37" xfId="0" applyFont="1" applyFill="1" applyBorder="1" applyAlignment="1">
      <alignment/>
    </xf>
    <xf numFmtId="0" fontId="0" fillId="25" borderId="0" xfId="0" applyNumberFormat="1" applyFont="1" applyFill="1" applyAlignment="1">
      <alignment/>
    </xf>
    <xf numFmtId="0" fontId="60" fillId="25" borderId="0" xfId="0" applyFont="1" applyFill="1" applyAlignment="1">
      <alignment/>
    </xf>
    <xf numFmtId="0" fontId="60" fillId="24" borderId="37" xfId="0" applyFont="1" applyFill="1" applyBorder="1" applyAlignment="1">
      <alignment wrapText="1"/>
    </xf>
    <xf numFmtId="0" fontId="60" fillId="32" borderId="10" xfId="0" applyFont="1" applyFill="1" applyBorder="1" applyAlignment="1">
      <alignment horizontal="center"/>
    </xf>
    <xf numFmtId="2" fontId="60" fillId="24" borderId="10" xfId="0" applyNumberFormat="1" applyFont="1" applyFill="1" applyBorder="1" applyAlignment="1">
      <alignment horizontal="center"/>
    </xf>
    <xf numFmtId="0" fontId="60" fillId="24" borderId="0" xfId="0" applyFont="1" applyFill="1" applyAlignment="1">
      <alignment/>
    </xf>
    <xf numFmtId="0" fontId="60" fillId="24" borderId="4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2" fontId="19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7" xfId="0" applyFont="1" applyBorder="1" applyAlignment="1">
      <alignment wrapText="1"/>
    </xf>
    <xf numFmtId="0" fontId="19" fillId="0" borderId="37" xfId="0" applyFont="1" applyFill="1" applyBorder="1" applyAlignment="1">
      <alignment horizontal="center"/>
    </xf>
    <xf numFmtId="0" fontId="26" fillId="0" borderId="37" xfId="0" applyFont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/>
    </xf>
    <xf numFmtId="0" fontId="19" fillId="24" borderId="37" xfId="0" applyFont="1" applyFill="1" applyBorder="1" applyAlignment="1">
      <alignment horizontal="center"/>
    </xf>
    <xf numFmtId="0" fontId="19" fillId="24" borderId="37" xfId="0" applyFont="1" applyFill="1" applyBorder="1" applyAlignment="1">
      <alignment wrapText="1"/>
    </xf>
    <xf numFmtId="2" fontId="19" fillId="24" borderId="37" xfId="0" applyNumberFormat="1" applyFont="1" applyFill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61" fillId="24" borderId="0" xfId="0" applyFont="1" applyFill="1" applyAlignment="1">
      <alignment/>
    </xf>
    <xf numFmtId="0" fontId="19" fillId="25" borderId="32" xfId="0" applyFont="1" applyFill="1" applyBorder="1" applyAlignment="1">
      <alignment horizontal="center"/>
    </xf>
    <xf numFmtId="0" fontId="19" fillId="25" borderId="12" xfId="0" applyFont="1" applyFill="1" applyBorder="1" applyAlignment="1">
      <alignment/>
    </xf>
    <xf numFmtId="0" fontId="19" fillId="25" borderId="12" xfId="0" applyFont="1" applyFill="1" applyBorder="1" applyAlignment="1">
      <alignment horizontal="center" vertical="center"/>
    </xf>
    <xf numFmtId="0" fontId="19" fillId="31" borderId="43" xfId="0" applyFont="1" applyFill="1" applyBorder="1" applyAlignment="1">
      <alignment horizontal="center"/>
    </xf>
    <xf numFmtId="0" fontId="19" fillId="31" borderId="44" xfId="0" applyFont="1" applyFill="1" applyBorder="1" applyAlignment="1">
      <alignment/>
    </xf>
    <xf numFmtId="0" fontId="19" fillId="31" borderId="44" xfId="0" applyFont="1" applyFill="1" applyBorder="1" applyAlignment="1">
      <alignment horizontal="center" vertical="center"/>
    </xf>
    <xf numFmtId="0" fontId="19" fillId="31" borderId="45" xfId="0" applyFont="1" applyFill="1" applyBorder="1" applyAlignment="1">
      <alignment horizontal="center"/>
    </xf>
    <xf numFmtId="0" fontId="19" fillId="31" borderId="46" xfId="0" applyFont="1" applyFill="1" applyBorder="1" applyAlignment="1">
      <alignment/>
    </xf>
    <xf numFmtId="0" fontId="19" fillId="31" borderId="46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/>
    </xf>
    <xf numFmtId="0" fontId="19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/>
    </xf>
    <xf numFmtId="0" fontId="19" fillId="24" borderId="15" xfId="0" applyFont="1" applyFill="1" applyBorder="1" applyAlignment="1">
      <alignment wrapText="1"/>
    </xf>
    <xf numFmtId="0" fontId="19" fillId="24" borderId="15" xfId="0" applyFont="1" applyFill="1" applyBorder="1" applyAlignment="1">
      <alignment horizontal="center" vertical="center"/>
    </xf>
    <xf numFmtId="2" fontId="19" fillId="24" borderId="15" xfId="0" applyNumberFormat="1" applyFont="1" applyFill="1" applyBorder="1" applyAlignment="1">
      <alignment horizontal="center" vertical="center"/>
    </xf>
    <xf numFmtId="0" fontId="19" fillId="25" borderId="36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9" fillId="25" borderId="0" xfId="0" applyFont="1" applyFill="1" applyBorder="1" applyAlignment="1">
      <alignment horizontal="center" vertical="center"/>
    </xf>
    <xf numFmtId="2" fontId="19" fillId="25" borderId="0" xfId="0" applyNumberFormat="1" applyFont="1" applyFill="1" applyBorder="1" applyAlignment="1">
      <alignment horizontal="center" vertical="center"/>
    </xf>
    <xf numFmtId="0" fontId="19" fillId="31" borderId="37" xfId="0" applyFont="1" applyFill="1" applyBorder="1" applyAlignment="1">
      <alignment horizontal="center"/>
    </xf>
    <xf numFmtId="0" fontId="19" fillId="31" borderId="37" xfId="0" applyFont="1" applyFill="1" applyBorder="1" applyAlignment="1">
      <alignment wrapText="1"/>
    </xf>
    <xf numFmtId="0" fontId="22" fillId="25" borderId="0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49" fontId="5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/>
    </xf>
    <xf numFmtId="0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32" fillId="15" borderId="0" xfId="0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0" fontId="63" fillId="24" borderId="0" xfId="0" applyFont="1" applyFill="1" applyAlignment="1">
      <alignment/>
    </xf>
    <xf numFmtId="0" fontId="5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51" fillId="0" borderId="37" xfId="0" applyFont="1" applyBorder="1" applyAlignment="1">
      <alignment horizontal="center"/>
    </xf>
    <xf numFmtId="0" fontId="51" fillId="24" borderId="37" xfId="0" applyFont="1" applyFill="1" applyBorder="1" applyAlignment="1">
      <alignment horizontal="center"/>
    </xf>
    <xf numFmtId="0" fontId="21" fillId="24" borderId="37" xfId="0" applyFont="1" applyFill="1" applyBorder="1" applyAlignment="1">
      <alignment/>
    </xf>
    <xf numFmtId="0" fontId="34" fillId="0" borderId="47" xfId="0" applyFont="1" applyFill="1" applyBorder="1" applyAlignment="1">
      <alignment horizontal="center" wrapText="1"/>
    </xf>
    <xf numFmtId="2" fontId="19" fillId="0" borderId="37" xfId="0" applyNumberFormat="1" applyFont="1" applyBorder="1" applyAlignment="1">
      <alignment horizontal="center" vertical="center"/>
    </xf>
    <xf numFmtId="2" fontId="21" fillId="0" borderId="37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/>
    </xf>
    <xf numFmtId="2" fontId="26" fillId="0" borderId="37" xfId="0" applyNumberFormat="1" applyFont="1" applyFill="1" applyBorder="1" applyAlignment="1">
      <alignment horizontal="center" vertical="center" wrapText="1"/>
    </xf>
    <xf numFmtId="0" fontId="19" fillId="34" borderId="37" xfId="0" applyFont="1" applyFill="1" applyBorder="1" applyAlignment="1">
      <alignment/>
    </xf>
    <xf numFmtId="0" fontId="21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/>
    </xf>
    <xf numFmtId="0" fontId="21" fillId="0" borderId="49" xfId="0" applyFont="1" applyFill="1" applyBorder="1" applyAlignment="1">
      <alignment horizontal="center" wrapText="1"/>
    </xf>
    <xf numFmtId="2" fontId="26" fillId="0" borderId="50" xfId="0" applyNumberFormat="1" applyFont="1" applyFill="1" applyBorder="1" applyAlignment="1">
      <alignment horizontal="center" vertical="center" wrapText="1"/>
    </xf>
    <xf numFmtId="2" fontId="21" fillId="0" borderId="51" xfId="0" applyNumberFormat="1" applyFont="1" applyBorder="1" applyAlignment="1">
      <alignment horizontal="center" vertical="center"/>
    </xf>
    <xf numFmtId="0" fontId="19" fillId="0" borderId="52" xfId="0" applyFont="1" applyBorder="1" applyAlignment="1">
      <alignment/>
    </xf>
    <xf numFmtId="0" fontId="19" fillId="0" borderId="0" xfId="0" applyFont="1" applyBorder="1" applyAlignment="1">
      <alignment/>
    </xf>
    <xf numFmtId="0" fontId="0" fillId="35" borderId="53" xfId="0" applyFill="1" applyBorder="1" applyAlignment="1">
      <alignment/>
    </xf>
    <xf numFmtId="2" fontId="51" fillId="0" borderId="51" xfId="0" applyNumberFormat="1" applyFont="1" applyBorder="1" applyAlignment="1">
      <alignment horizontal="center" vertical="center"/>
    </xf>
    <xf numFmtId="2" fontId="51" fillId="0" borderId="54" xfId="0" applyNumberFormat="1" applyFont="1" applyFill="1" applyBorder="1" applyAlignment="1">
      <alignment horizontal="center" vertical="center"/>
    </xf>
    <xf numFmtId="49" fontId="51" fillId="0" borderId="51" xfId="0" applyNumberFormat="1" applyFont="1" applyBorder="1" applyAlignment="1">
      <alignment horizontal="center"/>
    </xf>
    <xf numFmtId="0" fontId="51" fillId="0" borderId="51" xfId="0" applyFont="1" applyBorder="1" applyAlignment="1">
      <alignment wrapText="1"/>
    </xf>
    <xf numFmtId="0" fontId="51" fillId="0" borderId="51" xfId="0" applyFont="1" applyBorder="1" applyAlignment="1">
      <alignment horizontal="center" vertical="center" wrapText="1"/>
    </xf>
    <xf numFmtId="2" fontId="51" fillId="0" borderId="55" xfId="0" applyNumberFormat="1" applyFont="1" applyBorder="1" applyAlignment="1">
      <alignment horizontal="center" vertical="center"/>
    </xf>
    <xf numFmtId="0" fontId="58" fillId="0" borderId="54" xfId="0" applyFont="1" applyBorder="1" applyAlignment="1">
      <alignment/>
    </xf>
    <xf numFmtId="0" fontId="51" fillId="0" borderId="54" xfId="0" applyFont="1" applyBorder="1" applyAlignment="1">
      <alignment horizontal="center" vertical="center" wrapText="1"/>
    </xf>
    <xf numFmtId="2" fontId="43" fillId="0" borderId="37" xfId="0" applyNumberFormat="1" applyFont="1" applyBorder="1" applyAlignment="1">
      <alignment horizontal="center" vertical="center"/>
    </xf>
    <xf numFmtId="2" fontId="22" fillId="0" borderId="48" xfId="0" applyNumberFormat="1" applyFont="1" applyBorder="1" applyAlignment="1">
      <alignment horizontal="center" vertical="center"/>
    </xf>
    <xf numFmtId="2" fontId="22" fillId="0" borderId="56" xfId="0" applyNumberFormat="1" applyFont="1" applyBorder="1" applyAlignment="1">
      <alignment horizontal="center" vertical="center"/>
    </xf>
    <xf numFmtId="2" fontId="64" fillId="0" borderId="37" xfId="0" applyNumberFormat="1" applyFont="1" applyFill="1" applyBorder="1" applyAlignment="1">
      <alignment horizontal="center" vertical="center" wrapText="1"/>
    </xf>
    <xf numFmtId="2" fontId="43" fillId="0" borderId="51" xfId="0" applyNumberFormat="1" applyFont="1" applyBorder="1" applyAlignment="1">
      <alignment horizontal="center" vertical="center"/>
    </xf>
    <xf numFmtId="2" fontId="43" fillId="0" borderId="37" xfId="0" applyNumberFormat="1" applyFont="1" applyFill="1" applyBorder="1" applyAlignment="1">
      <alignment horizontal="center" vertical="center"/>
    </xf>
    <xf numFmtId="2" fontId="34" fillId="0" borderId="57" xfId="0" applyNumberFormat="1" applyFont="1" applyBorder="1" applyAlignment="1">
      <alignment horizontal="center" vertical="center" wrapText="1"/>
    </xf>
    <xf numFmtId="2" fontId="22" fillId="0" borderId="37" xfId="0" applyNumberFormat="1" applyFont="1" applyBorder="1" applyAlignment="1">
      <alignment horizontal="center"/>
    </xf>
    <xf numFmtId="2" fontId="22" fillId="24" borderId="58" xfId="0" applyNumberFormat="1" applyFont="1" applyFill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24" borderId="59" xfId="0" applyFont="1" applyFill="1" applyBorder="1" applyAlignment="1">
      <alignment horizontal="center"/>
    </xf>
    <xf numFmtId="0" fontId="56" fillId="24" borderId="37" xfId="0" applyFont="1" applyFill="1" applyBorder="1" applyAlignment="1">
      <alignment/>
    </xf>
    <xf numFmtId="0" fontId="43" fillId="0" borderId="60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65" fillId="0" borderId="37" xfId="0" applyNumberFormat="1" applyFont="1" applyBorder="1" applyAlignment="1">
      <alignment horizontal="center" vertical="center"/>
    </xf>
    <xf numFmtId="2" fontId="65" fillId="0" borderId="62" xfId="0" applyNumberFormat="1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2" fontId="43" fillId="0" borderId="37" xfId="0" applyNumberFormat="1" applyFont="1" applyBorder="1" applyAlignment="1">
      <alignment horizontal="center"/>
    </xf>
    <xf numFmtId="0" fontId="43" fillId="0" borderId="37" xfId="0" applyFont="1" applyFill="1" applyBorder="1" applyAlignment="1">
      <alignment/>
    </xf>
    <xf numFmtId="2" fontId="43" fillId="0" borderId="37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2" fontId="19" fillId="25" borderId="54" xfId="0" applyNumberFormat="1" applyFont="1" applyFill="1" applyBorder="1" applyAlignment="1">
      <alignment horizontal="center"/>
    </xf>
    <xf numFmtId="2" fontId="19" fillId="24" borderId="54" xfId="0" applyNumberFormat="1" applyFont="1" applyFill="1" applyBorder="1" applyAlignment="1">
      <alignment horizontal="center"/>
    </xf>
    <xf numFmtId="2" fontId="19" fillId="25" borderId="37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2" fontId="28" fillId="0" borderId="64" xfId="0" applyNumberFormat="1" applyFont="1" applyBorder="1" applyAlignment="1">
      <alignment horizontal="center" vertical="center" wrapText="1"/>
    </xf>
    <xf numFmtId="2" fontId="0" fillId="0" borderId="65" xfId="0" applyNumberFormat="1" applyFont="1" applyBorder="1" applyAlignment="1">
      <alignment horizontal="center"/>
    </xf>
    <xf numFmtId="2" fontId="19" fillId="0" borderId="60" xfId="0" applyNumberFormat="1" applyFont="1" applyBorder="1" applyAlignment="1">
      <alignment horizontal="center"/>
    </xf>
    <xf numFmtId="2" fontId="19" fillId="24" borderId="60" xfId="0" applyNumberFormat="1" applyFont="1" applyFill="1" applyBorder="1" applyAlignment="1">
      <alignment horizontal="center"/>
    </xf>
    <xf numFmtId="2" fontId="0" fillId="24" borderId="65" xfId="0" applyNumberFormat="1" applyFont="1" applyFill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49" fillId="0" borderId="37" xfId="0" applyNumberFormat="1" applyFont="1" applyBorder="1" applyAlignment="1">
      <alignment horizontal="center"/>
    </xf>
    <xf numFmtId="2" fontId="49" fillId="31" borderId="37" xfId="0" applyNumberFormat="1" applyFont="1" applyFill="1" applyBorder="1" applyAlignment="1">
      <alignment horizontal="center"/>
    </xf>
    <xf numFmtId="2" fontId="24" fillId="31" borderId="51" xfId="0" applyNumberFormat="1" applyFont="1" applyFill="1" applyBorder="1" applyAlignment="1">
      <alignment horizontal="center"/>
    </xf>
    <xf numFmtId="2" fontId="24" fillId="31" borderId="37" xfId="0" applyNumberFormat="1" applyFont="1" applyFill="1" applyBorder="1" applyAlignment="1">
      <alignment horizontal="center"/>
    </xf>
    <xf numFmtId="2" fontId="49" fillId="31" borderId="37" xfId="0" applyNumberFormat="1" applyFont="1" applyFill="1" applyBorder="1" applyAlignment="1">
      <alignment horizontal="center" vertical="top" wrapText="1"/>
    </xf>
    <xf numFmtId="0" fontId="61" fillId="0" borderId="57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2" fontId="21" fillId="0" borderId="6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2" fontId="21" fillId="0" borderId="65" xfId="0" applyNumberFormat="1" applyFont="1" applyBorder="1" applyAlignment="1">
      <alignment horizontal="center" vertical="center"/>
    </xf>
    <xf numFmtId="2" fontId="21" fillId="0" borderId="67" xfId="0" applyNumberFormat="1" applyFont="1" applyBorder="1" applyAlignment="1">
      <alignment horizontal="center" vertical="center"/>
    </xf>
    <xf numFmtId="2" fontId="21" fillId="0" borderId="58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/>
    </xf>
    <xf numFmtId="2" fontId="22" fillId="0" borderId="54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22" fillId="0" borderId="51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22" fillId="0" borderId="68" xfId="0" applyNumberFormat="1" applyFont="1" applyBorder="1" applyAlignment="1">
      <alignment horizontal="center"/>
    </xf>
    <xf numFmtId="2" fontId="22" fillId="24" borderId="51" xfId="0" applyNumberFormat="1" applyFont="1" applyFill="1" applyBorder="1" applyAlignment="1">
      <alignment horizontal="center"/>
    </xf>
    <xf numFmtId="2" fontId="61" fillId="0" borderId="37" xfId="0" applyNumberFormat="1" applyFont="1" applyBorder="1" applyAlignment="1">
      <alignment horizontal="center"/>
    </xf>
    <xf numFmtId="2" fontId="61" fillId="24" borderId="37" xfId="0" applyNumberFormat="1" applyFont="1" applyFill="1" applyBorder="1" applyAlignment="1">
      <alignment horizontal="center"/>
    </xf>
    <xf numFmtId="49" fontId="51" fillId="31" borderId="37" xfId="0" applyNumberFormat="1" applyFont="1" applyFill="1" applyBorder="1" applyAlignment="1">
      <alignment horizontal="center"/>
    </xf>
    <xf numFmtId="0" fontId="21" fillId="31" borderId="37" xfId="0" applyFont="1" applyFill="1" applyBorder="1" applyAlignment="1">
      <alignment/>
    </xf>
    <xf numFmtId="0" fontId="51" fillId="31" borderId="37" xfId="0" applyFont="1" applyFill="1" applyBorder="1" applyAlignment="1">
      <alignment horizontal="center" vertical="center" wrapText="1"/>
    </xf>
    <xf numFmtId="0" fontId="65" fillId="31" borderId="37" xfId="0" applyFont="1" applyFill="1" applyBorder="1" applyAlignment="1">
      <alignment horizontal="center" vertical="center" wrapText="1"/>
    </xf>
    <xf numFmtId="2" fontId="51" fillId="31" borderId="3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58" fillId="0" borderId="37" xfId="0" applyFont="1" applyBorder="1" applyAlignment="1">
      <alignment horizontal="left"/>
    </xf>
    <xf numFmtId="0" fontId="70" fillId="0" borderId="37" xfId="0" applyFont="1" applyBorder="1" applyAlignment="1">
      <alignment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73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74" fillId="0" borderId="0" xfId="0" applyFont="1" applyFill="1" applyBorder="1" applyAlignment="1">
      <alignment horizontal="left"/>
    </xf>
    <xf numFmtId="0" fontId="75" fillId="24" borderId="0" xfId="0" applyFont="1" applyFill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7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70" xfId="0" applyFont="1" applyBorder="1" applyAlignment="1">
      <alignment/>
    </xf>
    <xf numFmtId="0" fontId="19" fillId="0" borderId="7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73" fillId="35" borderId="0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right"/>
      <protection locked="0"/>
    </xf>
    <xf numFmtId="0" fontId="78" fillId="35" borderId="0" xfId="0" applyFont="1" applyFill="1" applyBorder="1" applyAlignment="1">
      <alignment horizontal="right"/>
    </xf>
    <xf numFmtId="0" fontId="62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80" fillId="0" borderId="0" xfId="0" applyFont="1" applyFill="1" applyAlignment="1">
      <alignment/>
    </xf>
    <xf numFmtId="0" fontId="28" fillId="35" borderId="0" xfId="0" applyFont="1" applyFill="1" applyBorder="1" applyAlignment="1">
      <alignment/>
    </xf>
    <xf numFmtId="0" fontId="81" fillId="24" borderId="0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19" fillId="0" borderId="70" xfId="0" applyFont="1" applyBorder="1" applyAlignment="1">
      <alignment horizontal="center"/>
    </xf>
    <xf numFmtId="0" fontId="28" fillId="0" borderId="71" xfId="0" applyFont="1" applyBorder="1" applyAlignment="1">
      <alignment/>
    </xf>
    <xf numFmtId="0" fontId="19" fillId="0" borderId="71" xfId="0" applyFont="1" applyBorder="1" applyAlignment="1">
      <alignment horizontal="center"/>
    </xf>
    <xf numFmtId="0" fontId="80" fillId="35" borderId="0" xfId="0" applyFont="1" applyFill="1" applyBorder="1" applyAlignment="1">
      <alignment/>
    </xf>
    <xf numFmtId="0" fontId="81" fillId="24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70" xfId="0" applyFont="1" applyFill="1" applyBorder="1" applyAlignment="1">
      <alignment/>
    </xf>
    <xf numFmtId="0" fontId="19" fillId="0" borderId="7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83" fillId="0" borderId="70" xfId="0" applyFont="1" applyBorder="1" applyAlignment="1">
      <alignment/>
    </xf>
    <xf numFmtId="0" fontId="76" fillId="35" borderId="0" xfId="0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2" fontId="22" fillId="31" borderId="54" xfId="0" applyNumberFormat="1" applyFont="1" applyFill="1" applyBorder="1" applyAlignment="1">
      <alignment horizontal="center"/>
    </xf>
    <xf numFmtId="2" fontId="0" fillId="31" borderId="72" xfId="0" applyNumberFormat="1" applyFont="1" applyFill="1" applyBorder="1" applyAlignment="1">
      <alignment horizontal="center"/>
    </xf>
    <xf numFmtId="2" fontId="22" fillId="31" borderId="37" xfId="0" applyNumberFormat="1" applyFont="1" applyFill="1" applyBorder="1" applyAlignment="1">
      <alignment horizontal="center"/>
    </xf>
    <xf numFmtId="2" fontId="22" fillId="0" borderId="73" xfId="0" applyNumberFormat="1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51" fillId="0" borderId="37" xfId="0" applyNumberFormat="1" applyFont="1" applyFill="1" applyBorder="1" applyAlignment="1">
      <alignment horizontal="center" vertical="center"/>
    </xf>
    <xf numFmtId="0" fontId="22" fillId="0" borderId="37" xfId="0" applyNumberFormat="1" applyFont="1" applyBorder="1" applyAlignment="1">
      <alignment/>
    </xf>
    <xf numFmtId="0" fontId="22" fillId="0" borderId="54" xfId="0" applyNumberFormat="1" applyFont="1" applyBorder="1" applyAlignment="1">
      <alignment/>
    </xf>
    <xf numFmtId="0" fontId="22" fillId="0" borderId="51" xfId="0" applyNumberFormat="1" applyFont="1" applyBorder="1" applyAlignment="1">
      <alignment/>
    </xf>
    <xf numFmtId="0" fontId="43" fillId="0" borderId="19" xfId="0" applyNumberFormat="1" applyFont="1" applyBorder="1" applyAlignment="1">
      <alignment vertical="center"/>
    </xf>
    <xf numFmtId="0" fontId="31" fillId="24" borderId="0" xfId="0" applyNumberFormat="1" applyFont="1" applyFill="1" applyAlignment="1">
      <alignment/>
    </xf>
    <xf numFmtId="0" fontId="31" fillId="0" borderId="0" xfId="0" applyNumberFormat="1" applyFont="1" applyAlignment="1">
      <alignment/>
    </xf>
    <xf numFmtId="0" fontId="31" fillId="24" borderId="0" xfId="0" applyFont="1" applyFill="1" applyAlignment="1">
      <alignment/>
    </xf>
    <xf numFmtId="2" fontId="43" fillId="0" borderId="17" xfId="0" applyNumberFormat="1" applyFont="1" applyBorder="1" applyAlignment="1">
      <alignment horizontal="right" vertical="center" wrapText="1"/>
    </xf>
    <xf numFmtId="2" fontId="31" fillId="0" borderId="72" xfId="0" applyNumberFormat="1" applyFont="1" applyBorder="1" applyAlignment="1">
      <alignment horizontal="right"/>
    </xf>
    <xf numFmtId="2" fontId="31" fillId="0" borderId="76" xfId="0" applyNumberFormat="1" applyFont="1" applyBorder="1" applyAlignment="1">
      <alignment horizontal="right"/>
    </xf>
    <xf numFmtId="0" fontId="31" fillId="24" borderId="0" xfId="0" applyFont="1" applyFill="1" applyAlignment="1">
      <alignment horizontal="right"/>
    </xf>
    <xf numFmtId="2" fontId="31" fillId="0" borderId="75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0" fontId="51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2" fontId="22" fillId="25" borderId="37" xfId="0" applyNumberFormat="1" applyFont="1" applyFill="1" applyBorder="1" applyAlignment="1">
      <alignment horizontal="center"/>
    </xf>
    <xf numFmtId="0" fontId="51" fillId="25" borderId="37" xfId="0" applyFont="1" applyFill="1" applyBorder="1" applyAlignment="1">
      <alignment horizontal="center"/>
    </xf>
    <xf numFmtId="0" fontId="22" fillId="25" borderId="37" xfId="0" applyFont="1" applyFill="1" applyBorder="1" applyAlignment="1">
      <alignment horizontal="left"/>
    </xf>
    <xf numFmtId="0" fontId="43" fillId="25" borderId="37" xfId="0" applyFont="1" applyFill="1" applyBorder="1" applyAlignment="1">
      <alignment horizontal="center"/>
    </xf>
    <xf numFmtId="2" fontId="0" fillId="25" borderId="37" xfId="0" applyNumberFormat="1" applyFont="1" applyFill="1" applyBorder="1" applyAlignment="1">
      <alignment horizontal="center"/>
    </xf>
    <xf numFmtId="0" fontId="22" fillId="0" borderId="37" xfId="0" applyFont="1" applyBorder="1" applyAlignment="1">
      <alignment/>
    </xf>
    <xf numFmtId="0" fontId="22" fillId="0" borderId="37" xfId="0" applyFont="1" applyFill="1" applyBorder="1" applyAlignment="1">
      <alignment/>
    </xf>
    <xf numFmtId="0" fontId="43" fillId="0" borderId="37" xfId="0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/>
    </xf>
    <xf numFmtId="0" fontId="28" fillId="25" borderId="0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 horizontal="left"/>
    </xf>
    <xf numFmtId="0" fontId="19" fillId="25" borderId="70" xfId="0" applyFont="1" applyFill="1" applyBorder="1" applyAlignment="1">
      <alignment/>
    </xf>
    <xf numFmtId="0" fontId="19" fillId="25" borderId="7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28" fillId="0" borderId="37" xfId="0" applyFont="1" applyBorder="1" applyAlignment="1">
      <alignment horizontal="center"/>
    </xf>
    <xf numFmtId="0" fontId="28" fillId="25" borderId="37" xfId="0" applyFont="1" applyFill="1" applyBorder="1" applyAlignment="1">
      <alignment horizontal="center"/>
    </xf>
    <xf numFmtId="0" fontId="21" fillId="25" borderId="37" xfId="0" applyFont="1" applyFill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1" fillId="0" borderId="53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25" borderId="53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70" xfId="0" applyFont="1" applyBorder="1" applyAlignment="1">
      <alignment horizontal="left"/>
    </xf>
    <xf numFmtId="0" fontId="21" fillId="25" borderId="70" xfId="0" applyFont="1" applyFill="1" applyBorder="1" applyAlignment="1">
      <alignment horizontal="left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71" xfId="0" applyFont="1" applyBorder="1" applyAlignment="1">
      <alignment horizontal="left"/>
    </xf>
    <xf numFmtId="0" fontId="75" fillId="24" borderId="0" xfId="0" applyFont="1" applyFill="1" applyBorder="1" applyAlignment="1">
      <alignment horizontal="left"/>
    </xf>
    <xf numFmtId="0" fontId="21" fillId="0" borderId="70" xfId="0" applyFont="1" applyFill="1" applyBorder="1" applyAlignment="1">
      <alignment horizontal="left"/>
    </xf>
    <xf numFmtId="0" fontId="43" fillId="25" borderId="37" xfId="0" applyFont="1" applyFill="1" applyBorder="1" applyAlignment="1">
      <alignment horizontal="left"/>
    </xf>
    <xf numFmtId="0" fontId="43" fillId="25" borderId="37" xfId="0" applyFont="1" applyFill="1" applyBorder="1" applyAlignment="1">
      <alignment/>
    </xf>
    <xf numFmtId="2" fontId="0" fillId="25" borderId="37" xfId="0" applyNumberFormat="1" applyFont="1" applyFill="1" applyBorder="1" applyAlignment="1">
      <alignment horizontal="center"/>
    </xf>
    <xf numFmtId="0" fontId="0" fillId="10" borderId="16" xfId="0" applyFill="1" applyBorder="1" applyAlignment="1">
      <alignment horizontal="left"/>
    </xf>
    <xf numFmtId="0" fontId="0" fillId="0" borderId="15" xfId="0" applyFont="1" applyBorder="1" applyAlignment="1">
      <alignment/>
    </xf>
    <xf numFmtId="2" fontId="43" fillId="31" borderId="37" xfId="0" applyNumberFormat="1" applyFont="1" applyFill="1" applyBorder="1" applyAlignment="1">
      <alignment horizontal="center"/>
    </xf>
    <xf numFmtId="0" fontId="0" fillId="31" borderId="77" xfId="0" applyFill="1" applyBorder="1" applyAlignment="1">
      <alignment horizontal="center"/>
    </xf>
    <xf numFmtId="0" fontId="0" fillId="31" borderId="59" xfId="0" applyFont="1" applyFill="1" applyBorder="1" applyAlignment="1">
      <alignment horizontal="center"/>
    </xf>
    <xf numFmtId="0" fontId="24" fillId="31" borderId="37" xfId="0" applyFont="1" applyFill="1" applyBorder="1" applyAlignment="1">
      <alignment horizontal="left"/>
    </xf>
    <xf numFmtId="0" fontId="21" fillId="0" borderId="78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43" fillId="0" borderId="78" xfId="0" applyFont="1" applyBorder="1" applyAlignment="1">
      <alignment vertical="center"/>
    </xf>
    <xf numFmtId="2" fontId="43" fillId="0" borderId="51" xfId="0" applyNumberFormat="1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0" fillId="0" borderId="37" xfId="0" applyFill="1" applyBorder="1" applyAlignment="1">
      <alignment horizontal="center"/>
    </xf>
    <xf numFmtId="0" fontId="22" fillId="25" borderId="37" xfId="0" applyFont="1" applyFill="1" applyBorder="1" applyAlignment="1">
      <alignment vertical="center" wrapText="1"/>
    </xf>
    <xf numFmtId="0" fontId="22" fillId="25" borderId="37" xfId="0" applyNumberFormat="1" applyFont="1" applyFill="1" applyBorder="1" applyAlignment="1">
      <alignment vertical="center" wrapText="1"/>
    </xf>
    <xf numFmtId="2" fontId="22" fillId="25" borderId="37" xfId="0" applyNumberFormat="1" applyFont="1" applyFill="1" applyBorder="1" applyAlignment="1">
      <alignment horizontal="right" vertical="center" wrapText="1"/>
    </xf>
    <xf numFmtId="0" fontId="19" fillId="25" borderId="26" xfId="0" applyFont="1" applyFill="1" applyBorder="1" applyAlignment="1">
      <alignment vertical="center" wrapText="1"/>
    </xf>
    <xf numFmtId="0" fontId="19" fillId="25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 wrapText="1"/>
    </xf>
    <xf numFmtId="0" fontId="19" fillId="25" borderId="32" xfId="0" applyFont="1" applyFill="1" applyBorder="1" applyAlignment="1">
      <alignment vertical="center" wrapText="1"/>
    </xf>
    <xf numFmtId="0" fontId="22" fillId="25" borderId="29" xfId="0" applyNumberFormat="1" applyFont="1" applyFill="1" applyBorder="1" applyAlignment="1">
      <alignment vertical="center" wrapText="1"/>
    </xf>
    <xf numFmtId="2" fontId="22" fillId="25" borderId="29" xfId="0" applyNumberFormat="1" applyFont="1" applyFill="1" applyBorder="1" applyAlignment="1">
      <alignment horizontal="right" vertical="center" wrapText="1"/>
    </xf>
    <xf numFmtId="0" fontId="22" fillId="0" borderId="79" xfId="0" applyFont="1" applyBorder="1" applyAlignment="1">
      <alignment/>
    </xf>
    <xf numFmtId="0" fontId="22" fillId="0" borderId="80" xfId="0" applyFont="1" applyBorder="1" applyAlignment="1">
      <alignment/>
    </xf>
    <xf numFmtId="0" fontId="22" fillId="0" borderId="80" xfId="0" applyFont="1" applyBorder="1" applyAlignment="1">
      <alignment horizontal="right"/>
    </xf>
    <xf numFmtId="0" fontId="22" fillId="0" borderId="81" xfId="0" applyFont="1" applyBorder="1" applyAlignment="1">
      <alignment horizontal="right"/>
    </xf>
    <xf numFmtId="0" fontId="84" fillId="24" borderId="37" xfId="0" applyFont="1" applyFill="1" applyBorder="1" applyAlignment="1">
      <alignment/>
    </xf>
    <xf numFmtId="0" fontId="31" fillId="24" borderId="37" xfId="0" applyFont="1" applyFill="1" applyBorder="1" applyAlignment="1">
      <alignment/>
    </xf>
    <xf numFmtId="0" fontId="22" fillId="24" borderId="37" xfId="0" applyFont="1" applyFill="1" applyBorder="1" applyAlignment="1">
      <alignment horizontal="right"/>
    </xf>
    <xf numFmtId="0" fontId="85" fillId="24" borderId="0" xfId="0" applyFont="1" applyFill="1" applyAlignment="1">
      <alignment/>
    </xf>
    <xf numFmtId="0" fontId="19" fillId="24" borderId="15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vertical="center" wrapText="1"/>
    </xf>
    <xf numFmtId="0" fontId="22" fillId="24" borderId="54" xfId="0" applyNumberFormat="1" applyFont="1" applyFill="1" applyBorder="1" applyAlignment="1">
      <alignment/>
    </xf>
    <xf numFmtId="2" fontId="31" fillId="24" borderId="72" xfId="0" applyNumberFormat="1" applyFont="1" applyFill="1" applyBorder="1" applyAlignment="1">
      <alignment horizontal="right"/>
    </xf>
    <xf numFmtId="0" fontId="19" fillId="24" borderId="37" xfId="0" applyFont="1" applyFill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37" xfId="0" applyFont="1" applyBorder="1" applyAlignment="1">
      <alignment wrapText="1"/>
    </xf>
    <xf numFmtId="0" fontId="31" fillId="24" borderId="37" xfId="0" applyFont="1" applyFill="1" applyBorder="1" applyAlignment="1">
      <alignment/>
    </xf>
    <xf numFmtId="0" fontId="85" fillId="0" borderId="0" xfId="0" applyFont="1" applyAlignment="1">
      <alignment horizontal="left"/>
    </xf>
    <xf numFmtId="0" fontId="87" fillId="36" borderId="82" xfId="0" applyNumberFormat="1" applyFont="1" applyFill="1" applyBorder="1" applyAlignment="1">
      <alignment horizontal="center" vertical="center" wrapText="1"/>
    </xf>
    <xf numFmtId="0" fontId="87" fillId="36" borderId="83" xfId="0" applyNumberFormat="1" applyFont="1" applyFill="1" applyBorder="1" applyAlignment="1">
      <alignment horizontal="center" vertical="center" wrapText="1"/>
    </xf>
    <xf numFmtId="0" fontId="87" fillId="36" borderId="84" xfId="0" applyNumberFormat="1" applyFont="1" applyFill="1" applyBorder="1" applyAlignment="1">
      <alignment horizontal="center" vertical="center" wrapText="1"/>
    </xf>
    <xf numFmtId="0" fontId="87" fillId="37" borderId="85" xfId="0" applyNumberFormat="1" applyFont="1" applyFill="1" applyBorder="1" applyAlignment="1">
      <alignment horizontal="center"/>
    </xf>
    <xf numFmtId="0" fontId="87" fillId="37" borderId="86" xfId="0" applyNumberFormat="1" applyFont="1" applyFill="1" applyBorder="1" applyAlignment="1">
      <alignment horizontal="right"/>
    </xf>
    <xf numFmtId="0" fontId="87" fillId="0" borderId="85" xfId="0" applyNumberFormat="1" applyFont="1" applyBorder="1" applyAlignment="1">
      <alignment horizontal="center" vertical="center"/>
    </xf>
    <xf numFmtId="0" fontId="87" fillId="0" borderId="37" xfId="0" applyNumberFormat="1" applyFont="1" applyBorder="1" applyAlignment="1">
      <alignment horizontal="center" vertical="center"/>
    </xf>
    <xf numFmtId="0" fontId="88" fillId="0" borderId="53" xfId="0" applyNumberFormat="1" applyFont="1" applyBorder="1" applyAlignment="1">
      <alignment horizontal="center" vertical="center"/>
    </xf>
    <xf numFmtId="1" fontId="47" fillId="0" borderId="85" xfId="0" applyNumberFormat="1" applyFont="1" applyBorder="1" applyAlignment="1">
      <alignment horizontal="center" vertical="center"/>
    </xf>
    <xf numFmtId="172" fontId="88" fillId="0" borderId="53" xfId="0" applyNumberFormat="1" applyFont="1" applyBorder="1" applyAlignment="1">
      <alignment horizontal="center" vertical="center"/>
    </xf>
    <xf numFmtId="0" fontId="47" fillId="0" borderId="85" xfId="0" applyNumberFormat="1" applyFont="1" applyBorder="1" applyAlignment="1">
      <alignment horizontal="center" vertical="center"/>
    </xf>
    <xf numFmtId="170" fontId="88" fillId="0" borderId="53" xfId="0" applyNumberFormat="1" applyFont="1" applyBorder="1" applyAlignment="1">
      <alignment horizontal="center" vertical="center"/>
    </xf>
    <xf numFmtId="0" fontId="59" fillId="35" borderId="37" xfId="0" applyFont="1" applyFill="1" applyBorder="1" applyAlignment="1">
      <alignment horizontal="center"/>
    </xf>
    <xf numFmtId="0" fontId="29" fillId="0" borderId="87" xfId="0" applyFont="1" applyBorder="1" applyAlignment="1">
      <alignment vertical="center"/>
    </xf>
    <xf numFmtId="0" fontId="29" fillId="0" borderId="88" xfId="0" applyFont="1" applyBorder="1" applyAlignment="1">
      <alignment vertical="center"/>
    </xf>
    <xf numFmtId="0" fontId="29" fillId="0" borderId="89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36" xfId="0" applyBorder="1" applyAlignment="1">
      <alignment horizontal="center"/>
    </xf>
    <xf numFmtId="0" fontId="23" fillId="8" borderId="13" xfId="0" applyFont="1" applyFill="1" applyBorder="1" applyAlignment="1">
      <alignment horizontal="center"/>
    </xf>
    <xf numFmtId="0" fontId="21" fillId="38" borderId="36" xfId="0" applyFont="1" applyFill="1" applyBorder="1" applyAlignment="1">
      <alignment horizontal="center"/>
    </xf>
    <xf numFmtId="0" fontId="89" fillId="0" borderId="9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9" fillId="24" borderId="0" xfId="0" applyFont="1" applyFill="1" applyBorder="1" applyAlignment="1">
      <alignment horizontal="center" vertical="center"/>
    </xf>
    <xf numFmtId="0" fontId="71" fillId="24" borderId="0" xfId="0" applyFont="1" applyFill="1" applyBorder="1" applyAlignment="1">
      <alignment horizontal="center" vertical="center"/>
    </xf>
    <xf numFmtId="0" fontId="19" fillId="39" borderId="91" xfId="0" applyFont="1" applyFill="1" applyBorder="1" applyAlignment="1">
      <alignment/>
    </xf>
    <xf numFmtId="0" fontId="19" fillId="39" borderId="74" xfId="0" applyFont="1" applyFill="1" applyBorder="1" applyAlignment="1">
      <alignment/>
    </xf>
    <xf numFmtId="0" fontId="21" fillId="38" borderId="92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21" fillId="38" borderId="35" xfId="0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35" borderId="52" xfId="0" applyFont="1" applyFill="1" applyBorder="1" applyAlignment="1">
      <alignment horizontal="center"/>
    </xf>
    <xf numFmtId="0" fontId="50" fillId="35" borderId="86" xfId="0" applyFont="1" applyFill="1" applyBorder="1" applyAlignment="1">
      <alignment horizontal="center"/>
    </xf>
    <xf numFmtId="0" fontId="50" fillId="40" borderId="93" xfId="0" applyFont="1" applyFill="1" applyBorder="1" applyAlignment="1">
      <alignment horizontal="center"/>
    </xf>
    <xf numFmtId="0" fontId="50" fillId="40" borderId="73" xfId="0" applyFont="1" applyFill="1" applyBorder="1" applyAlignment="1">
      <alignment horizontal="center"/>
    </xf>
    <xf numFmtId="0" fontId="0" fillId="0" borderId="74" xfId="0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47" fillId="41" borderId="42" xfId="0" applyFont="1" applyFill="1" applyBorder="1" applyAlignment="1">
      <alignment horizontal="center"/>
    </xf>
    <xf numFmtId="0" fontId="21" fillId="41" borderId="94" xfId="0" applyFont="1" applyFill="1" applyBorder="1" applyAlignment="1">
      <alignment horizontal="center" vertical="center" wrapText="1"/>
    </xf>
    <xf numFmtId="0" fontId="25" fillId="42" borderId="42" xfId="0" applyFont="1" applyFill="1" applyBorder="1" applyAlignment="1">
      <alignment horizontal="center" vertical="center"/>
    </xf>
    <xf numFmtId="0" fontId="21" fillId="43" borderId="36" xfId="0" applyFont="1" applyFill="1" applyBorder="1" applyAlignment="1">
      <alignment horizontal="center"/>
    </xf>
    <xf numFmtId="0" fontId="21" fillId="44" borderId="36" xfId="0" applyFont="1" applyFill="1" applyBorder="1" applyAlignment="1">
      <alignment horizontal="center"/>
    </xf>
    <xf numFmtId="0" fontId="21" fillId="42" borderId="36" xfId="0" applyFont="1" applyFill="1" applyBorder="1" applyAlignment="1">
      <alignment horizontal="center" vertical="center"/>
    </xf>
    <xf numFmtId="0" fontId="21" fillId="45" borderId="36" xfId="0" applyFont="1" applyFill="1" applyBorder="1" applyAlignment="1">
      <alignment horizontal="center" vertical="center" wrapText="1"/>
    </xf>
    <xf numFmtId="0" fontId="21" fillId="46" borderId="36" xfId="0" applyFont="1" applyFill="1" applyBorder="1" applyAlignment="1">
      <alignment horizontal="center" vertical="center"/>
    </xf>
    <xf numFmtId="0" fontId="21" fillId="47" borderId="36" xfId="0" applyFont="1" applyFill="1" applyBorder="1" applyAlignment="1">
      <alignment horizontal="center" vertical="center"/>
    </xf>
    <xf numFmtId="0" fontId="21" fillId="48" borderId="36" xfId="0" applyFont="1" applyFill="1" applyBorder="1" applyAlignment="1">
      <alignment horizontal="center" vertical="center"/>
    </xf>
    <xf numFmtId="0" fontId="21" fillId="49" borderId="36" xfId="0" applyFont="1" applyFill="1" applyBorder="1" applyAlignment="1">
      <alignment horizontal="center" vertical="center" wrapText="1"/>
    </xf>
    <xf numFmtId="0" fontId="32" fillId="48" borderId="33" xfId="0" applyFont="1" applyFill="1" applyBorder="1" applyAlignment="1">
      <alignment horizontal="center"/>
    </xf>
    <xf numFmtId="0" fontId="29" fillId="0" borderId="95" xfId="0" applyFont="1" applyBorder="1" applyAlignment="1">
      <alignment horizontal="center" vertical="center"/>
    </xf>
    <xf numFmtId="0" fontId="21" fillId="50" borderId="17" xfId="0" applyFont="1" applyFill="1" applyBorder="1" applyAlignment="1">
      <alignment horizontal="center" vertical="center" wrapText="1"/>
    </xf>
    <xf numFmtId="0" fontId="21" fillId="51" borderId="17" xfId="0" applyFont="1" applyFill="1" applyBorder="1" applyAlignment="1">
      <alignment horizontal="center"/>
    </xf>
    <xf numFmtId="0" fontId="32" fillId="48" borderId="17" xfId="0" applyFont="1" applyFill="1" applyBorder="1" applyAlignment="1">
      <alignment horizontal="center"/>
    </xf>
    <xf numFmtId="0" fontId="50" fillId="39" borderId="96" xfId="0" applyFont="1" applyFill="1" applyBorder="1" applyAlignment="1">
      <alignment horizontal="center" vertical="center" wrapText="1"/>
    </xf>
    <xf numFmtId="0" fontId="50" fillId="39" borderId="97" xfId="0" applyFont="1" applyFill="1" applyBorder="1" applyAlignment="1">
      <alignment/>
    </xf>
    <xf numFmtId="0" fontId="69" fillId="39" borderId="98" xfId="0" applyFont="1" applyFill="1" applyBorder="1" applyAlignment="1">
      <alignment/>
    </xf>
    <xf numFmtId="0" fontId="29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67" fillId="0" borderId="99" xfId="0" applyFont="1" applyBorder="1" applyAlignment="1">
      <alignment horizontal="center" vertical="center"/>
    </xf>
    <xf numFmtId="0" fontId="68" fillId="0" borderId="69" xfId="0" applyFont="1" applyBorder="1" applyAlignment="1">
      <alignment horizontal="center" vertical="center"/>
    </xf>
    <xf numFmtId="0" fontId="68" fillId="0" borderId="100" xfId="0" applyFont="1" applyBorder="1" applyAlignment="1">
      <alignment horizontal="center" vertical="center"/>
    </xf>
    <xf numFmtId="0" fontId="68" fillId="0" borderId="101" xfId="0" applyFont="1" applyBorder="1" applyAlignment="1">
      <alignment horizontal="center" vertical="center"/>
    </xf>
    <xf numFmtId="0" fontId="32" fillId="15" borderId="30" xfId="0" applyFont="1" applyFill="1" applyBorder="1" applyAlignment="1">
      <alignment horizontal="center" wrapText="1"/>
    </xf>
    <xf numFmtId="0" fontId="32" fillId="15" borderId="17" xfId="0" applyFont="1" applyFill="1" applyBorder="1" applyAlignment="1">
      <alignment horizontal="center" vertical="center" wrapText="1"/>
    </xf>
    <xf numFmtId="0" fontId="32" fillId="15" borderId="30" xfId="0" applyFont="1" applyFill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/>
    </xf>
    <xf numFmtId="0" fontId="35" fillId="15" borderId="17" xfId="0" applyFont="1" applyFill="1" applyBorder="1" applyAlignment="1">
      <alignment horizontal="center" vertical="center" wrapText="1"/>
    </xf>
    <xf numFmtId="0" fontId="32" fillId="15" borderId="33" xfId="0" applyFont="1" applyFill="1" applyBorder="1" applyAlignment="1">
      <alignment horizontal="center" wrapText="1"/>
    </xf>
    <xf numFmtId="0" fontId="32" fillId="15" borderId="10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1" fillId="52" borderId="10" xfId="0" applyFont="1" applyFill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7" fillId="8" borderId="102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9" fillId="10" borderId="103" xfId="0" applyFont="1" applyFill="1" applyBorder="1" applyAlignment="1">
      <alignment horizontal="center" vertical="center"/>
    </xf>
    <xf numFmtId="0" fontId="41" fillId="9" borderId="17" xfId="0" applyFont="1" applyFill="1" applyBorder="1" applyAlignment="1">
      <alignment horizontal="center"/>
    </xf>
    <xf numFmtId="0" fontId="41" fillId="9" borderId="17" xfId="0" applyFont="1" applyFill="1" applyBorder="1" applyAlignment="1">
      <alignment horizontal="center" vertical="center"/>
    </xf>
    <xf numFmtId="0" fontId="41" fillId="9" borderId="33" xfId="0" applyFont="1" applyFill="1" applyBorder="1" applyAlignment="1">
      <alignment horizontal="center"/>
    </xf>
    <xf numFmtId="0" fontId="40" fillId="0" borderId="42" xfId="0" applyFont="1" applyBorder="1" applyAlignment="1">
      <alignment horizontal="center" vertical="center"/>
    </xf>
    <xf numFmtId="0" fontId="41" fillId="9" borderId="17" xfId="0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/>
    </xf>
    <xf numFmtId="0" fontId="27" fillId="26" borderId="102" xfId="0" applyFont="1" applyFill="1" applyBorder="1" applyAlignment="1">
      <alignment horizontal="center" vertical="center" wrapText="1"/>
    </xf>
    <xf numFmtId="0" fontId="28" fillId="53" borderId="102" xfId="0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5" fillId="54" borderId="37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/>
    </xf>
    <xf numFmtId="0" fontId="50" fillId="39" borderId="104" xfId="0" applyFont="1" applyFill="1" applyBorder="1" applyAlignment="1">
      <alignment horizontal="center"/>
    </xf>
    <xf numFmtId="0" fontId="50" fillId="39" borderId="0" xfId="0" applyFont="1" applyFill="1" applyBorder="1" applyAlignment="1">
      <alignment horizontal="center"/>
    </xf>
    <xf numFmtId="0" fontId="50" fillId="39" borderId="105" xfId="0" applyFont="1" applyFill="1" applyBorder="1" applyAlignment="1">
      <alignment horizontal="center"/>
    </xf>
    <xf numFmtId="0" fontId="29" fillId="0" borderId="42" xfId="0" applyFont="1" applyBorder="1" applyAlignment="1">
      <alignment horizontal="center" vertical="center"/>
    </xf>
    <xf numFmtId="0" fontId="50" fillId="7" borderId="38" xfId="0" applyFont="1" applyFill="1" applyBorder="1" applyAlignment="1">
      <alignment vertical="center" wrapText="1"/>
    </xf>
    <xf numFmtId="0" fontId="52" fillId="0" borderId="42" xfId="0" applyFont="1" applyBorder="1" applyAlignment="1">
      <alignment horizontal="center"/>
    </xf>
    <xf numFmtId="0" fontId="50" fillId="7" borderId="35" xfId="0" applyFont="1" applyFill="1" applyBorder="1" applyAlignment="1">
      <alignment horizontal="center" vertical="center" wrapText="1"/>
    </xf>
    <xf numFmtId="0" fontId="88" fillId="0" borderId="37" xfId="0" applyNumberFormat="1" applyFont="1" applyBorder="1" applyAlignment="1">
      <alignment horizontal="left" vertical="center" indent="3"/>
    </xf>
    <xf numFmtId="0" fontId="86" fillId="0" borderId="106" xfId="0" applyFont="1" applyBorder="1" applyAlignment="1">
      <alignment horizontal="center"/>
    </xf>
    <xf numFmtId="0" fontId="87" fillId="36" borderId="83" xfId="0" applyNumberFormat="1" applyFont="1" applyFill="1" applyBorder="1" applyAlignment="1">
      <alignment horizontal="center" vertical="center" wrapText="1"/>
    </xf>
    <xf numFmtId="0" fontId="87" fillId="37" borderId="52" xfId="0" applyNumberFormat="1" applyFont="1" applyFill="1" applyBorder="1" applyAlignment="1">
      <alignment horizontal="left" vertical="center" wrapText="1" indent="2"/>
    </xf>
    <xf numFmtId="0" fontId="21" fillId="0" borderId="37" xfId="0" applyNumberFormat="1" applyFont="1" applyBorder="1" applyAlignment="1">
      <alignment horizontal="left" vertical="center" wrapText="1" indent="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0</xdr:rowOff>
    </xdr:from>
    <xdr:to>
      <xdr:col>1</xdr:col>
      <xdr:colOff>1857375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40">
      <selection activeCell="C13" sqref="C13"/>
    </sheetView>
  </sheetViews>
  <sheetFormatPr defaultColWidth="9.00390625" defaultRowHeight="12.75"/>
  <cols>
    <col min="1" max="1" width="10.375" style="0" customWidth="1"/>
    <col min="2" max="2" width="12.125" style="0" customWidth="1"/>
    <col min="5" max="5" width="13.375" style="0" customWidth="1"/>
    <col min="6" max="6" width="44.875" style="436" customWidth="1"/>
    <col min="7" max="7" width="12.375" style="0" customWidth="1"/>
  </cols>
  <sheetData>
    <row r="1" spans="1:7" ht="18.75">
      <c r="A1" s="519" t="s">
        <v>239</v>
      </c>
      <c r="B1" s="519"/>
      <c r="C1" s="519"/>
      <c r="D1" s="519"/>
      <c r="E1" s="519"/>
      <c r="F1" s="519"/>
      <c r="G1" s="344"/>
    </row>
    <row r="2" spans="1:7" ht="18.75">
      <c r="A2" s="345" t="s">
        <v>240</v>
      </c>
      <c r="B2" s="346" t="s">
        <v>241</v>
      </c>
      <c r="C2" s="345"/>
      <c r="D2" s="345"/>
      <c r="E2" s="345"/>
      <c r="F2" s="442" t="s">
        <v>242</v>
      </c>
      <c r="G2" s="347" t="s">
        <v>243</v>
      </c>
    </row>
    <row r="3" spans="1:7" ht="15.75">
      <c r="A3" s="348"/>
      <c r="B3" s="349"/>
      <c r="C3" s="350" t="s">
        <v>244</v>
      </c>
      <c r="D3" s="351"/>
      <c r="E3" s="352"/>
      <c r="F3" s="353" t="s">
        <v>245</v>
      </c>
      <c r="G3" s="354"/>
    </row>
    <row r="4" spans="1:13" ht="15.75">
      <c r="A4" s="355" t="s">
        <v>246</v>
      </c>
      <c r="B4" s="356">
        <v>101740</v>
      </c>
      <c r="C4" s="356" t="s">
        <v>249</v>
      </c>
      <c r="D4" s="358"/>
      <c r="E4" s="358"/>
      <c r="F4" s="441" t="s">
        <v>250</v>
      </c>
      <c r="G4" s="437">
        <v>6400</v>
      </c>
      <c r="H4" s="517" t="s">
        <v>239</v>
      </c>
      <c r="I4" s="518"/>
      <c r="J4" s="518"/>
      <c r="K4" s="518"/>
      <c r="L4" s="518"/>
      <c r="M4" s="518"/>
    </row>
    <row r="5" spans="1:8" ht="15.75">
      <c r="A5" s="355" t="s">
        <v>251</v>
      </c>
      <c r="B5" s="356">
        <v>101757</v>
      </c>
      <c r="C5" s="356" t="s">
        <v>252</v>
      </c>
      <c r="D5" s="358"/>
      <c r="E5" s="358"/>
      <c r="F5" s="441" t="s">
        <v>253</v>
      </c>
      <c r="G5" s="437">
        <v>4400</v>
      </c>
      <c r="H5" s="517" t="s">
        <v>239</v>
      </c>
    </row>
    <row r="6" spans="1:8" ht="15.75">
      <c r="A6" s="355" t="s">
        <v>254</v>
      </c>
      <c r="B6" s="356">
        <v>101788</v>
      </c>
      <c r="C6" s="356" t="s">
        <v>255</v>
      </c>
      <c r="D6" s="358"/>
      <c r="E6" s="358"/>
      <c r="F6" s="441" t="s">
        <v>287</v>
      </c>
      <c r="G6" s="437">
        <v>5100</v>
      </c>
      <c r="H6" s="517" t="s">
        <v>239</v>
      </c>
    </row>
    <row r="7" spans="1:8" ht="15.75">
      <c r="A7" s="432" t="s">
        <v>256</v>
      </c>
      <c r="B7" s="430">
        <v>101764</v>
      </c>
      <c r="C7" s="430" t="s">
        <v>257</v>
      </c>
      <c r="D7" s="431"/>
      <c r="E7" s="431"/>
      <c r="F7" s="443" t="s">
        <v>286</v>
      </c>
      <c r="G7" s="438">
        <v>7900</v>
      </c>
      <c r="H7" s="517" t="s">
        <v>239</v>
      </c>
    </row>
    <row r="8" spans="1:8" ht="15.75">
      <c r="A8" s="432" t="s">
        <v>258</v>
      </c>
      <c r="B8" s="430">
        <v>101771</v>
      </c>
      <c r="C8" s="430" t="s">
        <v>259</v>
      </c>
      <c r="D8" s="431"/>
      <c r="E8" s="431"/>
      <c r="F8" s="443" t="s">
        <v>288</v>
      </c>
      <c r="G8" s="438">
        <v>15400</v>
      </c>
      <c r="H8" s="517" t="s">
        <v>239</v>
      </c>
    </row>
    <row r="9" spans="1:8" ht="15.75">
      <c r="A9" s="432" t="s">
        <v>260</v>
      </c>
      <c r="B9" s="430">
        <v>101955</v>
      </c>
      <c r="C9" s="430" t="s">
        <v>261</v>
      </c>
      <c r="D9" s="431"/>
      <c r="E9" s="431"/>
      <c r="F9" s="443" t="s">
        <v>289</v>
      </c>
      <c r="G9" s="438">
        <v>1980</v>
      </c>
      <c r="H9" s="517" t="s">
        <v>239</v>
      </c>
    </row>
    <row r="10" spans="1:8" ht="15.75">
      <c r="A10" s="432" t="s">
        <v>262</v>
      </c>
      <c r="B10" s="430">
        <v>101801</v>
      </c>
      <c r="C10" s="430" t="s">
        <v>263</v>
      </c>
      <c r="D10" s="431"/>
      <c r="E10" s="431"/>
      <c r="F10" s="443" t="s">
        <v>290</v>
      </c>
      <c r="G10" s="438">
        <v>2700</v>
      </c>
      <c r="H10" s="517" t="s">
        <v>239</v>
      </c>
    </row>
    <row r="11" spans="1:8" ht="15.75">
      <c r="A11" s="432" t="s">
        <v>264</v>
      </c>
      <c r="B11" s="430">
        <v>101825</v>
      </c>
      <c r="C11" s="430" t="s">
        <v>265</v>
      </c>
      <c r="D11" s="431"/>
      <c r="E11" s="431"/>
      <c r="F11" s="443" t="s">
        <v>291</v>
      </c>
      <c r="G11" s="438">
        <v>1500</v>
      </c>
      <c r="H11" s="517" t="s">
        <v>239</v>
      </c>
    </row>
    <row r="12" spans="1:8" ht="15.75">
      <c r="A12" s="432" t="s">
        <v>266</v>
      </c>
      <c r="B12" s="430">
        <v>101832</v>
      </c>
      <c r="C12" s="430" t="s">
        <v>267</v>
      </c>
      <c r="D12" s="431"/>
      <c r="E12" s="431"/>
      <c r="F12" s="443" t="s">
        <v>304</v>
      </c>
      <c r="G12" s="438">
        <v>2000</v>
      </c>
      <c r="H12" s="517" t="s">
        <v>239</v>
      </c>
    </row>
    <row r="13" spans="1:8" ht="15.75">
      <c r="A13" s="432" t="s">
        <v>268</v>
      </c>
      <c r="B13" s="430">
        <v>101894</v>
      </c>
      <c r="C13" s="430" t="s">
        <v>269</v>
      </c>
      <c r="D13" s="431"/>
      <c r="E13" s="431"/>
      <c r="F13" s="443" t="s">
        <v>292</v>
      </c>
      <c r="G13" s="438">
        <v>28500</v>
      </c>
      <c r="H13" s="517" t="s">
        <v>239</v>
      </c>
    </row>
    <row r="14" spans="1:8" ht="15.75">
      <c r="A14" s="355"/>
      <c r="B14" s="356"/>
      <c r="C14" s="356"/>
      <c r="D14" s="358"/>
      <c r="E14" s="358"/>
      <c r="F14" s="444"/>
      <c r="G14" s="354"/>
      <c r="H14" s="517" t="s">
        <v>239</v>
      </c>
    </row>
    <row r="15" spans="1:8" ht="15.75">
      <c r="A15" s="348"/>
      <c r="B15" s="349"/>
      <c r="C15" s="350" t="s">
        <v>270</v>
      </c>
      <c r="D15" s="351"/>
      <c r="E15" s="359"/>
      <c r="F15" s="353" t="s">
        <v>271</v>
      </c>
      <c r="G15" s="354"/>
      <c r="H15" s="517" t="s">
        <v>239</v>
      </c>
    </row>
    <row r="16" spans="1:8" ht="15.75">
      <c r="A16" s="360" t="s">
        <v>272</v>
      </c>
      <c r="B16" s="356">
        <v>100880</v>
      </c>
      <c r="C16" s="361" t="s">
        <v>249</v>
      </c>
      <c r="D16" s="362"/>
      <c r="E16" s="362"/>
      <c r="F16" s="440" t="s">
        <v>273</v>
      </c>
      <c r="G16" s="437">
        <v>6400</v>
      </c>
      <c r="H16" s="517" t="s">
        <v>239</v>
      </c>
    </row>
    <row r="17" spans="1:8" ht="15.75">
      <c r="A17" s="360" t="s">
        <v>274</v>
      </c>
      <c r="B17" s="356">
        <v>100897</v>
      </c>
      <c r="C17" s="361" t="s">
        <v>252</v>
      </c>
      <c r="D17" s="362"/>
      <c r="E17" s="362"/>
      <c r="F17" s="440" t="s">
        <v>275</v>
      </c>
      <c r="G17" s="437">
        <v>4400</v>
      </c>
      <c r="H17" s="517" t="s">
        <v>239</v>
      </c>
    </row>
    <row r="18" spans="1:8" s="163" customFormat="1" ht="15.75">
      <c r="A18" s="433" t="s">
        <v>276</v>
      </c>
      <c r="B18" s="430">
        <v>100064</v>
      </c>
      <c r="C18" s="434" t="s">
        <v>257</v>
      </c>
      <c r="D18" s="435"/>
      <c r="E18" s="435"/>
      <c r="F18" s="439" t="s">
        <v>293</v>
      </c>
      <c r="G18" s="438">
        <v>7900</v>
      </c>
      <c r="H18" s="517" t="s">
        <v>239</v>
      </c>
    </row>
    <row r="19" spans="1:8" s="163" customFormat="1" ht="15.75">
      <c r="A19" s="433" t="s">
        <v>277</v>
      </c>
      <c r="B19" s="430">
        <v>100071</v>
      </c>
      <c r="C19" s="434" t="s">
        <v>278</v>
      </c>
      <c r="D19" s="435"/>
      <c r="E19" s="435"/>
      <c r="F19" s="439" t="s">
        <v>294</v>
      </c>
      <c r="G19" s="438">
        <v>15400</v>
      </c>
      <c r="H19" s="517" t="s">
        <v>239</v>
      </c>
    </row>
    <row r="20" spans="1:8" ht="15.75">
      <c r="A20" s="355"/>
      <c r="B20" s="349"/>
      <c r="C20" s="363"/>
      <c r="D20" s="364"/>
      <c r="E20" s="349"/>
      <c r="F20" s="444"/>
      <c r="G20" s="354"/>
      <c r="H20" s="517" t="s">
        <v>239</v>
      </c>
    </row>
    <row r="21" spans="1:8" ht="15.75">
      <c r="A21" s="348"/>
      <c r="B21" s="349"/>
      <c r="C21" s="350" t="s">
        <v>279</v>
      </c>
      <c r="D21" s="351"/>
      <c r="E21" s="359"/>
      <c r="F21" s="353" t="s">
        <v>280</v>
      </c>
      <c r="G21" s="354"/>
      <c r="H21" s="517" t="s">
        <v>239</v>
      </c>
    </row>
    <row r="22" spans="1:8" ht="15.75">
      <c r="A22" s="360" t="s">
        <v>281</v>
      </c>
      <c r="B22" s="356">
        <v>100934</v>
      </c>
      <c r="C22" s="361" t="s">
        <v>249</v>
      </c>
      <c r="D22" s="362"/>
      <c r="E22" s="362"/>
      <c r="F22" s="440" t="s">
        <v>282</v>
      </c>
      <c r="G22" s="437">
        <v>6400</v>
      </c>
      <c r="H22" s="517" t="s">
        <v>239</v>
      </c>
    </row>
    <row r="23" spans="1:8" ht="15.75">
      <c r="A23" s="360" t="s">
        <v>283</v>
      </c>
      <c r="B23" s="356">
        <v>100941</v>
      </c>
      <c r="C23" s="361" t="s">
        <v>252</v>
      </c>
      <c r="D23" s="362"/>
      <c r="E23" s="362"/>
      <c r="F23" s="440" t="s">
        <v>284</v>
      </c>
      <c r="G23" s="437">
        <v>4400</v>
      </c>
      <c r="H23" s="517" t="s">
        <v>239</v>
      </c>
    </row>
    <row r="24" spans="1:8" ht="15.75">
      <c r="A24" s="360" t="s">
        <v>285</v>
      </c>
      <c r="B24" s="356">
        <v>100194</v>
      </c>
      <c r="C24" s="361" t="s">
        <v>314</v>
      </c>
      <c r="D24" s="362"/>
      <c r="E24" s="362"/>
      <c r="F24" s="440" t="s">
        <v>295</v>
      </c>
      <c r="G24" s="437">
        <v>4100</v>
      </c>
      <c r="H24" s="517" t="s">
        <v>239</v>
      </c>
    </row>
    <row r="25" spans="1:8" ht="15.75">
      <c r="A25" s="360" t="s">
        <v>315</v>
      </c>
      <c r="B25" s="356">
        <v>100958</v>
      </c>
      <c r="C25" s="361" t="s">
        <v>316</v>
      </c>
      <c r="D25" s="362"/>
      <c r="E25" s="362"/>
      <c r="F25" s="440" t="s">
        <v>296</v>
      </c>
      <c r="G25" s="437">
        <v>4000</v>
      </c>
      <c r="H25" s="517" t="s">
        <v>239</v>
      </c>
    </row>
    <row r="26" spans="1:8" ht="15.75">
      <c r="A26" s="360" t="s">
        <v>317</v>
      </c>
      <c r="B26" s="356">
        <v>100873</v>
      </c>
      <c r="C26" s="361" t="s">
        <v>267</v>
      </c>
      <c r="D26" s="362"/>
      <c r="E26" s="362"/>
      <c r="F26" s="440" t="s">
        <v>297</v>
      </c>
      <c r="G26" s="437">
        <v>2000</v>
      </c>
      <c r="H26" s="517" t="s">
        <v>239</v>
      </c>
    </row>
    <row r="27" spans="1:8" ht="15.75">
      <c r="A27" s="360"/>
      <c r="B27" s="349"/>
      <c r="C27" s="356"/>
      <c r="D27" s="360"/>
      <c r="E27" s="360"/>
      <c r="F27" s="444"/>
      <c r="G27" s="354"/>
      <c r="H27" s="517" t="s">
        <v>239</v>
      </c>
    </row>
    <row r="28" spans="1:8" ht="15.75">
      <c r="A28" s="365"/>
      <c r="B28" s="349"/>
      <c r="C28" s="350" t="s">
        <v>318</v>
      </c>
      <c r="D28" s="351"/>
      <c r="E28" s="366"/>
      <c r="F28" s="353" t="s">
        <v>319</v>
      </c>
      <c r="G28" s="354"/>
      <c r="H28" s="517" t="s">
        <v>239</v>
      </c>
    </row>
    <row r="29" spans="1:8" ht="15.75">
      <c r="A29" s="360" t="s">
        <v>320</v>
      </c>
      <c r="B29" s="356">
        <v>100996</v>
      </c>
      <c r="C29" s="361" t="s">
        <v>249</v>
      </c>
      <c r="D29" s="362"/>
      <c r="E29" s="362"/>
      <c r="F29" s="440" t="s">
        <v>321</v>
      </c>
      <c r="G29" s="437">
        <v>6400</v>
      </c>
      <c r="H29" s="517" t="s">
        <v>239</v>
      </c>
    </row>
    <row r="30" spans="1:8" ht="15.75">
      <c r="A30" s="360" t="s">
        <v>322</v>
      </c>
      <c r="B30" s="356">
        <v>101009</v>
      </c>
      <c r="C30" s="361" t="s">
        <v>252</v>
      </c>
      <c r="D30" s="362"/>
      <c r="E30" s="362"/>
      <c r="F30" s="440" t="s">
        <v>323</v>
      </c>
      <c r="G30" s="437">
        <v>4400</v>
      </c>
      <c r="H30" s="517" t="s">
        <v>239</v>
      </c>
    </row>
    <row r="31" spans="1:8" s="163" customFormat="1" ht="15.75">
      <c r="A31" s="433" t="s">
        <v>324</v>
      </c>
      <c r="B31" s="430">
        <v>101016</v>
      </c>
      <c r="C31" s="434" t="s">
        <v>257</v>
      </c>
      <c r="D31" s="435"/>
      <c r="E31" s="435"/>
      <c r="F31" s="439" t="s">
        <v>298</v>
      </c>
      <c r="G31" s="438">
        <v>7900</v>
      </c>
      <c r="H31" s="517" t="s">
        <v>239</v>
      </c>
    </row>
    <row r="32" spans="1:8" s="163" customFormat="1" ht="15.75">
      <c r="A32" s="433" t="s">
        <v>325</v>
      </c>
      <c r="B32" s="430">
        <v>101023</v>
      </c>
      <c r="C32" s="434" t="s">
        <v>326</v>
      </c>
      <c r="D32" s="435"/>
      <c r="E32" s="435"/>
      <c r="F32" s="439" t="s">
        <v>299</v>
      </c>
      <c r="G32" s="438">
        <v>15400</v>
      </c>
      <c r="H32" s="517" t="s">
        <v>239</v>
      </c>
    </row>
    <row r="33" spans="1:8" s="163" customFormat="1" ht="15.75">
      <c r="A33" s="433" t="s">
        <v>327</v>
      </c>
      <c r="B33" s="430">
        <v>101047</v>
      </c>
      <c r="C33" s="434" t="s">
        <v>328</v>
      </c>
      <c r="D33" s="435"/>
      <c r="E33" s="435"/>
      <c r="F33" s="439" t="s">
        <v>300</v>
      </c>
      <c r="G33" s="438">
        <v>3300</v>
      </c>
      <c r="H33" s="517" t="s">
        <v>239</v>
      </c>
    </row>
    <row r="34" spans="1:8" s="163" customFormat="1" ht="15.75">
      <c r="A34" s="433" t="s">
        <v>329</v>
      </c>
      <c r="B34" s="430">
        <v>101856</v>
      </c>
      <c r="C34" s="434" t="s">
        <v>263</v>
      </c>
      <c r="D34" s="435"/>
      <c r="E34" s="435"/>
      <c r="F34" s="439" t="s">
        <v>301</v>
      </c>
      <c r="G34" s="438">
        <v>2700</v>
      </c>
      <c r="H34" s="517" t="s">
        <v>239</v>
      </c>
    </row>
    <row r="35" spans="1:8" s="163" customFormat="1" ht="15.75">
      <c r="A35" s="433" t="s">
        <v>330</v>
      </c>
      <c r="B35" s="430">
        <v>101092</v>
      </c>
      <c r="C35" s="434" t="s">
        <v>265</v>
      </c>
      <c r="D35" s="435"/>
      <c r="E35" s="435"/>
      <c r="F35" s="439" t="s">
        <v>302</v>
      </c>
      <c r="G35" s="438">
        <v>1500</v>
      </c>
      <c r="H35" s="517" t="s">
        <v>239</v>
      </c>
    </row>
    <row r="36" spans="1:8" s="163" customFormat="1" ht="15.75">
      <c r="A36" s="433" t="s">
        <v>331</v>
      </c>
      <c r="B36" s="430">
        <v>101122</v>
      </c>
      <c r="C36" s="434" t="s">
        <v>267</v>
      </c>
      <c r="D36" s="435"/>
      <c r="E36" s="435"/>
      <c r="F36" s="439" t="s">
        <v>303</v>
      </c>
      <c r="G36" s="438">
        <v>2000</v>
      </c>
      <c r="H36" s="517" t="s">
        <v>239</v>
      </c>
    </row>
    <row r="37" spans="1:8" s="163" customFormat="1" ht="15.75">
      <c r="A37" s="433" t="s">
        <v>332</v>
      </c>
      <c r="B37" s="430">
        <v>101689</v>
      </c>
      <c r="C37" s="434" t="s">
        <v>333</v>
      </c>
      <c r="D37" s="435"/>
      <c r="E37" s="435"/>
      <c r="F37" s="439" t="s">
        <v>305</v>
      </c>
      <c r="G37" s="438">
        <v>3700</v>
      </c>
      <c r="H37" s="517" t="s">
        <v>239</v>
      </c>
    </row>
    <row r="38" spans="1:8" ht="15.75">
      <c r="A38" s="360"/>
      <c r="B38" s="349"/>
      <c r="C38" s="349"/>
      <c r="D38" s="367"/>
      <c r="E38" s="367"/>
      <c r="F38" s="444"/>
      <c r="G38" s="354"/>
      <c r="H38" s="517" t="s">
        <v>239</v>
      </c>
    </row>
    <row r="39" spans="1:8" ht="15.75">
      <c r="A39" s="349"/>
      <c r="B39" s="349"/>
      <c r="C39" s="368" t="s">
        <v>334</v>
      </c>
      <c r="D39" s="369"/>
      <c r="E39" s="370"/>
      <c r="F39" s="353" t="s">
        <v>335</v>
      </c>
      <c r="G39" s="354"/>
      <c r="H39" s="517" t="s">
        <v>239</v>
      </c>
    </row>
    <row r="40" spans="1:8" ht="15.75">
      <c r="A40" s="360" t="s">
        <v>336</v>
      </c>
      <c r="B40" s="356">
        <v>101177</v>
      </c>
      <c r="C40" s="361" t="s">
        <v>249</v>
      </c>
      <c r="D40" s="362"/>
      <c r="E40" s="362"/>
      <c r="F40" s="436" t="s">
        <v>337</v>
      </c>
      <c r="G40" s="354">
        <v>6400</v>
      </c>
      <c r="H40" s="517" t="s">
        <v>239</v>
      </c>
    </row>
    <row r="41" spans="1:8" ht="15.75">
      <c r="A41" s="360" t="s">
        <v>338</v>
      </c>
      <c r="B41" s="356">
        <v>101184</v>
      </c>
      <c r="C41" s="361" t="s">
        <v>252</v>
      </c>
      <c r="D41" s="362"/>
      <c r="E41" s="362"/>
      <c r="F41" s="436" t="s">
        <v>339</v>
      </c>
      <c r="G41" s="354">
        <v>4400</v>
      </c>
      <c r="H41" s="517" t="s">
        <v>239</v>
      </c>
    </row>
    <row r="42" spans="1:8" ht="15.75">
      <c r="A42" s="360" t="s">
        <v>340</v>
      </c>
      <c r="B42" s="356">
        <v>101191</v>
      </c>
      <c r="C42" s="361" t="s">
        <v>267</v>
      </c>
      <c r="D42" s="362"/>
      <c r="E42" s="362"/>
      <c r="F42" s="445" t="s">
        <v>306</v>
      </c>
      <c r="G42" s="354">
        <v>1980</v>
      </c>
      <c r="H42" s="517" t="s">
        <v>239</v>
      </c>
    </row>
    <row r="43" spans="1:8" ht="15.75">
      <c r="A43" s="355"/>
      <c r="B43" s="356"/>
      <c r="C43" s="356"/>
      <c r="D43" s="358"/>
      <c r="E43" s="358"/>
      <c r="F43" s="444"/>
      <c r="G43" s="354"/>
      <c r="H43" s="517" t="s">
        <v>239</v>
      </c>
    </row>
    <row r="44" spans="1:8" ht="15.75">
      <c r="A44" s="349"/>
      <c r="B44" s="349"/>
      <c r="C44" s="368" t="s">
        <v>341</v>
      </c>
      <c r="D44" s="369"/>
      <c r="E44" s="370"/>
      <c r="F44" s="353" t="s">
        <v>342</v>
      </c>
      <c r="G44" s="354"/>
      <c r="H44" s="517" t="s">
        <v>239</v>
      </c>
    </row>
    <row r="45" spans="1:8" ht="15.75">
      <c r="A45" s="360" t="s">
        <v>343</v>
      </c>
      <c r="B45" s="356">
        <v>101214</v>
      </c>
      <c r="C45" s="361" t="s">
        <v>249</v>
      </c>
      <c r="D45" s="362"/>
      <c r="E45" s="362"/>
      <c r="F45" s="436" t="s">
        <v>344</v>
      </c>
      <c r="G45" s="354">
        <v>6400</v>
      </c>
      <c r="H45" s="517" t="s">
        <v>239</v>
      </c>
    </row>
    <row r="46" spans="1:8" ht="15.75">
      <c r="A46" s="360" t="s">
        <v>345</v>
      </c>
      <c r="B46" s="356">
        <v>101221</v>
      </c>
      <c r="C46" s="361" t="s">
        <v>252</v>
      </c>
      <c r="D46" s="362"/>
      <c r="E46" s="362"/>
      <c r="F46" s="436" t="s">
        <v>346</v>
      </c>
      <c r="G46" s="354">
        <v>4400</v>
      </c>
      <c r="H46" s="517" t="s">
        <v>239</v>
      </c>
    </row>
    <row r="47" spans="1:8" s="163" customFormat="1" ht="15.75">
      <c r="A47" s="433" t="s">
        <v>347</v>
      </c>
      <c r="B47" s="430">
        <v>101238</v>
      </c>
      <c r="C47" s="434" t="s">
        <v>267</v>
      </c>
      <c r="D47" s="435"/>
      <c r="E47" s="435"/>
      <c r="F47" s="446" t="s">
        <v>307</v>
      </c>
      <c r="G47" s="429">
        <v>1980</v>
      </c>
      <c r="H47" s="517" t="s">
        <v>239</v>
      </c>
    </row>
    <row r="48" spans="1:8" ht="15.75">
      <c r="A48" s="360"/>
      <c r="B48" s="349"/>
      <c r="C48" s="371"/>
      <c r="D48" s="372"/>
      <c r="E48" s="372"/>
      <c r="F48" s="447"/>
      <c r="G48" s="354"/>
      <c r="H48" s="517" t="s">
        <v>239</v>
      </c>
    </row>
    <row r="49" spans="1:8" ht="15.75">
      <c r="A49" s="349"/>
      <c r="B49" s="349"/>
      <c r="C49" s="368" t="s">
        <v>348</v>
      </c>
      <c r="D49" s="369"/>
      <c r="E49" s="370"/>
      <c r="F49" s="353" t="s">
        <v>349</v>
      </c>
      <c r="G49" s="354"/>
      <c r="H49" s="517" t="s">
        <v>239</v>
      </c>
    </row>
    <row r="50" spans="1:8" ht="15.75">
      <c r="A50" s="360" t="s">
        <v>350</v>
      </c>
      <c r="B50" s="356">
        <v>101252</v>
      </c>
      <c r="C50" s="361" t="s">
        <v>249</v>
      </c>
      <c r="D50" s="362"/>
      <c r="E50" s="362"/>
      <c r="F50" s="436" t="s">
        <v>311</v>
      </c>
      <c r="G50" s="354">
        <v>6400</v>
      </c>
      <c r="H50" s="517" t="s">
        <v>239</v>
      </c>
    </row>
    <row r="51" spans="1:8" ht="15.75">
      <c r="A51" s="360" t="s">
        <v>351</v>
      </c>
      <c r="B51" s="356">
        <v>101269</v>
      </c>
      <c r="C51" s="361" t="s">
        <v>252</v>
      </c>
      <c r="D51" s="362"/>
      <c r="E51" s="362"/>
      <c r="F51" s="436" t="s">
        <v>312</v>
      </c>
      <c r="G51" s="354">
        <v>4400</v>
      </c>
      <c r="H51" s="517" t="s">
        <v>239</v>
      </c>
    </row>
    <row r="52" spans="1:8" s="163" customFormat="1" ht="15.75">
      <c r="A52" s="433" t="s">
        <v>352</v>
      </c>
      <c r="B52" s="430">
        <v>101276</v>
      </c>
      <c r="C52" s="434" t="s">
        <v>353</v>
      </c>
      <c r="D52" s="435"/>
      <c r="E52" s="435"/>
      <c r="F52" s="446" t="s">
        <v>308</v>
      </c>
      <c r="G52" s="429">
        <v>3300</v>
      </c>
      <c r="H52" s="517" t="s">
        <v>239</v>
      </c>
    </row>
    <row r="53" spans="1:8" s="163" customFormat="1" ht="15.75">
      <c r="A53" s="433" t="s">
        <v>354</v>
      </c>
      <c r="B53" s="430">
        <v>101283</v>
      </c>
      <c r="C53" s="434" t="s">
        <v>267</v>
      </c>
      <c r="D53" s="435"/>
      <c r="E53" s="435"/>
      <c r="F53" s="446" t="s">
        <v>309</v>
      </c>
      <c r="G53" s="429">
        <v>1980</v>
      </c>
      <c r="H53" s="517" t="s">
        <v>239</v>
      </c>
    </row>
    <row r="54" spans="1:8" s="163" customFormat="1" ht="15.75">
      <c r="A54" s="433" t="s">
        <v>355</v>
      </c>
      <c r="B54" s="430">
        <v>101696</v>
      </c>
      <c r="C54" s="434" t="s">
        <v>333</v>
      </c>
      <c r="D54" s="435"/>
      <c r="E54" s="435"/>
      <c r="F54" s="446" t="s">
        <v>310</v>
      </c>
      <c r="G54" s="429">
        <v>3700</v>
      </c>
      <c r="H54" s="517" t="s">
        <v>239</v>
      </c>
    </row>
    <row r="55" spans="1:8" ht="15.75">
      <c r="A55" s="360"/>
      <c r="B55" s="349"/>
      <c r="C55" s="371"/>
      <c r="D55" s="372"/>
      <c r="E55" s="372"/>
      <c r="F55" s="447"/>
      <c r="G55" s="354"/>
      <c r="H55" s="517" t="s">
        <v>239</v>
      </c>
    </row>
    <row r="56" spans="1:8" ht="15.75">
      <c r="A56" s="349"/>
      <c r="B56" s="349"/>
      <c r="C56" s="368" t="s">
        <v>356</v>
      </c>
      <c r="D56" s="373"/>
      <c r="E56" s="373"/>
      <c r="F56" s="353" t="s">
        <v>357</v>
      </c>
      <c r="G56" s="354"/>
      <c r="H56" s="517" t="s">
        <v>239</v>
      </c>
    </row>
    <row r="57" spans="1:8" ht="15.75">
      <c r="A57" s="360" t="s">
        <v>358</v>
      </c>
      <c r="B57" s="356">
        <v>101337</v>
      </c>
      <c r="C57" s="361" t="s">
        <v>249</v>
      </c>
      <c r="D57" s="362"/>
      <c r="E57" s="362"/>
      <c r="F57" s="436" t="s">
        <v>359</v>
      </c>
      <c r="G57" s="354">
        <v>6400</v>
      </c>
      <c r="H57" s="517" t="s">
        <v>239</v>
      </c>
    </row>
    <row r="58" spans="1:8" ht="15.75">
      <c r="A58" s="360" t="s">
        <v>360</v>
      </c>
      <c r="B58" s="356">
        <v>101344</v>
      </c>
      <c r="C58" s="361" t="s">
        <v>252</v>
      </c>
      <c r="D58" s="362"/>
      <c r="E58" s="362"/>
      <c r="F58" s="436" t="s">
        <v>361</v>
      </c>
      <c r="G58" s="354">
        <v>4400</v>
      </c>
      <c r="H58" s="517" t="s">
        <v>239</v>
      </c>
    </row>
    <row r="59" spans="1:8" ht="15.75">
      <c r="A59" s="360"/>
      <c r="B59" s="349"/>
      <c r="C59" s="371"/>
      <c r="D59" s="372"/>
      <c r="E59" s="372"/>
      <c r="F59" s="447"/>
      <c r="G59" s="354"/>
      <c r="H59" s="517" t="s">
        <v>239</v>
      </c>
    </row>
    <row r="60" spans="1:8" ht="15.75">
      <c r="A60" s="349"/>
      <c r="B60" s="349"/>
      <c r="C60" s="368" t="s">
        <v>362</v>
      </c>
      <c r="D60" s="373"/>
      <c r="E60" s="370"/>
      <c r="F60" s="353" t="s">
        <v>363</v>
      </c>
      <c r="G60" s="354"/>
      <c r="H60" s="517" t="s">
        <v>239</v>
      </c>
    </row>
    <row r="61" spans="1:8" ht="15.75">
      <c r="A61" s="360" t="s">
        <v>364</v>
      </c>
      <c r="B61" s="356">
        <v>101351</v>
      </c>
      <c r="C61" s="361" t="s">
        <v>249</v>
      </c>
      <c r="D61" s="362"/>
      <c r="E61" s="362"/>
      <c r="F61" s="436" t="s">
        <v>365</v>
      </c>
      <c r="G61" s="354">
        <v>6400</v>
      </c>
      <c r="H61" s="517" t="s">
        <v>239</v>
      </c>
    </row>
    <row r="62" spans="1:8" ht="15.75">
      <c r="A62" s="360" t="s">
        <v>366</v>
      </c>
      <c r="B62" s="356">
        <v>101368</v>
      </c>
      <c r="C62" s="361" t="s">
        <v>252</v>
      </c>
      <c r="D62" s="362"/>
      <c r="E62" s="362"/>
      <c r="F62" s="436" t="s">
        <v>367</v>
      </c>
      <c r="G62" s="354">
        <v>4400</v>
      </c>
      <c r="H62" s="517" t="s">
        <v>239</v>
      </c>
    </row>
    <row r="63" spans="1:8" ht="15.75">
      <c r="A63" s="360"/>
      <c r="B63" s="349"/>
      <c r="C63" s="371"/>
      <c r="D63" s="372"/>
      <c r="E63" s="372"/>
      <c r="F63" s="447"/>
      <c r="G63" s="354"/>
      <c r="H63" s="517" t="s">
        <v>239</v>
      </c>
    </row>
    <row r="64" spans="1:8" ht="15.75">
      <c r="A64" s="349"/>
      <c r="B64" s="349"/>
      <c r="C64" s="368" t="s">
        <v>368</v>
      </c>
      <c r="D64" s="373"/>
      <c r="E64" s="370"/>
      <c r="F64" s="353" t="s">
        <v>369</v>
      </c>
      <c r="G64" s="354"/>
      <c r="H64" s="517" t="s">
        <v>239</v>
      </c>
    </row>
    <row r="65" spans="1:8" ht="15.75">
      <c r="A65" s="360" t="s">
        <v>370</v>
      </c>
      <c r="B65" s="356">
        <v>101375</v>
      </c>
      <c r="C65" s="361" t="s">
        <v>249</v>
      </c>
      <c r="D65" s="362"/>
      <c r="E65" s="362"/>
      <c r="F65" s="436" t="s">
        <v>371</v>
      </c>
      <c r="G65" s="354">
        <v>6400</v>
      </c>
      <c r="H65" s="517" t="s">
        <v>239</v>
      </c>
    </row>
    <row r="66" spans="1:8" ht="15.75">
      <c r="A66" s="360" t="s">
        <v>372</v>
      </c>
      <c r="B66" s="356">
        <v>101382</v>
      </c>
      <c r="C66" s="361" t="s">
        <v>252</v>
      </c>
      <c r="D66" s="362"/>
      <c r="E66" s="362"/>
      <c r="F66" s="436" t="s">
        <v>373</v>
      </c>
      <c r="G66" s="354">
        <v>4400</v>
      </c>
      <c r="H66" s="517" t="s">
        <v>239</v>
      </c>
    </row>
    <row r="67" spans="1:8" ht="15.75">
      <c r="A67" s="360"/>
      <c r="B67" s="349"/>
      <c r="C67" s="371"/>
      <c r="D67" s="372"/>
      <c r="E67" s="372"/>
      <c r="F67" s="447"/>
      <c r="G67" s="354"/>
      <c r="H67" s="517" t="s">
        <v>239</v>
      </c>
    </row>
    <row r="68" spans="1:8" ht="15.75">
      <c r="A68" s="349"/>
      <c r="B68" s="349"/>
      <c r="C68" s="368" t="s">
        <v>374</v>
      </c>
      <c r="D68" s="373"/>
      <c r="E68" s="370"/>
      <c r="F68" s="353" t="s">
        <v>375</v>
      </c>
      <c r="G68" s="354"/>
      <c r="H68" s="517" t="s">
        <v>239</v>
      </c>
    </row>
    <row r="69" spans="1:8" ht="15.75">
      <c r="A69" s="360" t="s">
        <v>376</v>
      </c>
      <c r="B69" s="356">
        <v>101399</v>
      </c>
      <c r="C69" s="361" t="s">
        <v>249</v>
      </c>
      <c r="D69" s="362"/>
      <c r="E69" s="362"/>
      <c r="F69" s="436" t="s">
        <v>377</v>
      </c>
      <c r="G69" s="354">
        <v>6400</v>
      </c>
      <c r="H69" s="517" t="s">
        <v>239</v>
      </c>
    </row>
    <row r="70" spans="1:8" ht="15.75">
      <c r="A70" s="360" t="s">
        <v>378</v>
      </c>
      <c r="B70" s="356">
        <v>101405</v>
      </c>
      <c r="C70" s="361" t="s">
        <v>252</v>
      </c>
      <c r="D70" s="362"/>
      <c r="E70" s="362"/>
      <c r="F70" s="436" t="s">
        <v>379</v>
      </c>
      <c r="G70" s="354">
        <v>4400</v>
      </c>
      <c r="H70" s="517" t="s">
        <v>239</v>
      </c>
    </row>
    <row r="71" spans="1:8" ht="15.75">
      <c r="A71" s="360"/>
      <c r="B71" s="349"/>
      <c r="C71" s="371"/>
      <c r="D71" s="372"/>
      <c r="E71" s="372"/>
      <c r="F71" s="447"/>
      <c r="G71" s="354"/>
      <c r="H71" s="517" t="s">
        <v>239</v>
      </c>
    </row>
    <row r="72" spans="1:8" ht="15.75">
      <c r="A72" s="349"/>
      <c r="B72" s="349"/>
      <c r="C72" s="368" t="s">
        <v>380</v>
      </c>
      <c r="D72" s="373"/>
      <c r="E72" s="370"/>
      <c r="F72" s="353" t="s">
        <v>381</v>
      </c>
      <c r="G72" s="354"/>
      <c r="H72" s="517" t="s">
        <v>239</v>
      </c>
    </row>
    <row r="73" spans="1:8" ht="15.75">
      <c r="A73" s="360" t="s">
        <v>382</v>
      </c>
      <c r="B73" s="356">
        <v>101450</v>
      </c>
      <c r="C73" s="361" t="s">
        <v>249</v>
      </c>
      <c r="D73" s="362"/>
      <c r="E73" s="362"/>
      <c r="F73" s="436" t="s">
        <v>383</v>
      </c>
      <c r="G73" s="354">
        <v>6400</v>
      </c>
      <c r="H73" s="517" t="s">
        <v>239</v>
      </c>
    </row>
    <row r="74" spans="1:8" ht="15.75">
      <c r="A74" s="360" t="s">
        <v>384</v>
      </c>
      <c r="B74" s="356">
        <v>101467</v>
      </c>
      <c r="C74" s="361" t="s">
        <v>252</v>
      </c>
      <c r="D74" s="362"/>
      <c r="E74" s="362"/>
      <c r="F74" s="436" t="s">
        <v>385</v>
      </c>
      <c r="G74" s="354">
        <v>4400</v>
      </c>
      <c r="H74" s="517" t="s">
        <v>239</v>
      </c>
    </row>
    <row r="75" spans="1:8" ht="15.75">
      <c r="A75" s="360"/>
      <c r="B75" s="349"/>
      <c r="C75" s="371"/>
      <c r="D75" s="372"/>
      <c r="E75" s="372"/>
      <c r="F75" s="447"/>
      <c r="G75" s="354"/>
      <c r="H75" s="517" t="s">
        <v>239</v>
      </c>
    </row>
    <row r="76" spans="1:8" ht="15.75">
      <c r="A76" s="349"/>
      <c r="B76" s="349"/>
      <c r="C76" s="368" t="s">
        <v>386</v>
      </c>
      <c r="D76" s="373"/>
      <c r="E76" s="370"/>
      <c r="F76" s="353" t="s">
        <v>387</v>
      </c>
      <c r="G76" s="354"/>
      <c r="H76" s="517" t="s">
        <v>239</v>
      </c>
    </row>
    <row r="77" spans="1:8" ht="15.75">
      <c r="A77" s="360" t="s">
        <v>388</v>
      </c>
      <c r="B77" s="356">
        <v>101474</v>
      </c>
      <c r="C77" s="361" t="s">
        <v>249</v>
      </c>
      <c r="D77" s="362"/>
      <c r="E77" s="362"/>
      <c r="F77" s="436" t="s">
        <v>389</v>
      </c>
      <c r="G77" s="354">
        <v>6400</v>
      </c>
      <c r="H77" s="517" t="s">
        <v>239</v>
      </c>
    </row>
    <row r="78" spans="1:8" ht="15.75">
      <c r="A78" s="360" t="s">
        <v>390</v>
      </c>
      <c r="B78" s="356">
        <v>101481</v>
      </c>
      <c r="C78" s="361" t="s">
        <v>252</v>
      </c>
      <c r="D78" s="362"/>
      <c r="E78" s="362"/>
      <c r="F78" s="436" t="s">
        <v>391</v>
      </c>
      <c r="G78" s="354">
        <v>4400</v>
      </c>
      <c r="H78" s="517" t="s">
        <v>239</v>
      </c>
    </row>
    <row r="79" spans="1:8" ht="15.75">
      <c r="A79" s="360"/>
      <c r="B79" s="349"/>
      <c r="C79" s="371"/>
      <c r="D79" s="372"/>
      <c r="E79" s="372"/>
      <c r="F79" s="447"/>
      <c r="G79" s="354"/>
      <c r="H79" s="517" t="s">
        <v>239</v>
      </c>
    </row>
    <row r="80" spans="1:8" ht="15.75">
      <c r="A80" s="374"/>
      <c r="B80" s="349"/>
      <c r="C80" s="368" t="s">
        <v>392</v>
      </c>
      <c r="D80" s="373"/>
      <c r="E80" s="370"/>
      <c r="F80" s="353" t="s">
        <v>393</v>
      </c>
      <c r="G80" s="354"/>
      <c r="H80" s="517" t="s">
        <v>239</v>
      </c>
    </row>
    <row r="81" spans="1:8" ht="15.75">
      <c r="A81" s="360" t="s">
        <v>394</v>
      </c>
      <c r="B81" s="356">
        <v>101498</v>
      </c>
      <c r="C81" s="361" t="s">
        <v>249</v>
      </c>
      <c r="D81" s="362"/>
      <c r="E81" s="362"/>
      <c r="F81" s="436" t="s">
        <v>395</v>
      </c>
      <c r="G81" s="354">
        <v>6400</v>
      </c>
      <c r="H81" s="517" t="s">
        <v>239</v>
      </c>
    </row>
    <row r="82" spans="1:8" ht="15.75">
      <c r="A82" s="360" t="s">
        <v>396</v>
      </c>
      <c r="B82" s="356">
        <v>101504</v>
      </c>
      <c r="C82" s="361" t="s">
        <v>252</v>
      </c>
      <c r="D82" s="362"/>
      <c r="E82" s="362"/>
      <c r="F82" s="436" t="s">
        <v>397</v>
      </c>
      <c r="G82" s="354">
        <v>4400</v>
      </c>
      <c r="H82" s="517" t="s">
        <v>239</v>
      </c>
    </row>
    <row r="83" spans="1:8" ht="15.75">
      <c r="A83" s="360"/>
      <c r="B83" s="349"/>
      <c r="C83" s="371"/>
      <c r="D83" s="372"/>
      <c r="E83" s="372"/>
      <c r="F83" s="447"/>
      <c r="G83" s="354"/>
      <c r="H83" s="517" t="s">
        <v>239</v>
      </c>
    </row>
    <row r="84" spans="1:8" ht="15.75">
      <c r="A84" s="349"/>
      <c r="B84" s="349"/>
      <c r="C84" s="368" t="s">
        <v>398</v>
      </c>
      <c r="D84" s="373"/>
      <c r="E84" s="370"/>
      <c r="F84" s="353" t="s">
        <v>399</v>
      </c>
      <c r="G84" s="354"/>
      <c r="H84" s="517" t="s">
        <v>239</v>
      </c>
    </row>
    <row r="85" spans="1:8" ht="15.75">
      <c r="A85" s="360" t="s">
        <v>400</v>
      </c>
      <c r="B85" s="356">
        <v>101511</v>
      </c>
      <c r="C85" s="361" t="s">
        <v>249</v>
      </c>
      <c r="D85" s="362"/>
      <c r="E85" s="362"/>
      <c r="F85" s="436" t="s">
        <v>401</v>
      </c>
      <c r="G85" s="354">
        <v>6400</v>
      </c>
      <c r="H85" s="517" t="s">
        <v>239</v>
      </c>
    </row>
    <row r="86" spans="1:8" ht="15.75">
      <c r="A86" s="360" t="s">
        <v>402</v>
      </c>
      <c r="B86" s="356">
        <v>101528</v>
      </c>
      <c r="C86" s="361" t="s">
        <v>252</v>
      </c>
      <c r="D86" s="362"/>
      <c r="E86" s="362"/>
      <c r="F86" s="436" t="s">
        <v>403</v>
      </c>
      <c r="G86" s="354">
        <v>4400</v>
      </c>
      <c r="H86" s="517" t="s">
        <v>239</v>
      </c>
    </row>
    <row r="87" spans="1:8" ht="15.75">
      <c r="A87" s="360"/>
      <c r="B87" s="349"/>
      <c r="C87" s="371"/>
      <c r="D87" s="372"/>
      <c r="E87" s="372"/>
      <c r="F87" s="447"/>
      <c r="G87" s="354"/>
      <c r="H87" s="517" t="s">
        <v>239</v>
      </c>
    </row>
    <row r="88" spans="1:8" ht="15.75">
      <c r="A88" s="349"/>
      <c r="B88" s="349"/>
      <c r="C88" s="368" t="s">
        <v>404</v>
      </c>
      <c r="D88" s="373"/>
      <c r="E88" s="370"/>
      <c r="F88" s="353" t="s">
        <v>405</v>
      </c>
      <c r="G88" s="354"/>
      <c r="H88" s="517" t="s">
        <v>239</v>
      </c>
    </row>
    <row r="89" spans="1:8" ht="15.75">
      <c r="A89" s="360" t="s">
        <v>406</v>
      </c>
      <c r="B89" s="356">
        <v>101535</v>
      </c>
      <c r="C89" s="361" t="s">
        <v>249</v>
      </c>
      <c r="D89" s="362"/>
      <c r="E89" s="362"/>
      <c r="F89" s="436" t="s">
        <v>407</v>
      </c>
      <c r="G89" s="354">
        <v>6400</v>
      </c>
      <c r="H89" s="517" t="s">
        <v>239</v>
      </c>
    </row>
    <row r="90" spans="1:8" ht="15.75">
      <c r="A90" s="360" t="s">
        <v>408</v>
      </c>
      <c r="B90" s="356">
        <v>101542</v>
      </c>
      <c r="C90" s="361" t="s">
        <v>252</v>
      </c>
      <c r="D90" s="362"/>
      <c r="E90" s="362"/>
      <c r="F90" s="436" t="s">
        <v>409</v>
      </c>
      <c r="G90" s="354">
        <v>4400</v>
      </c>
      <c r="H90" s="517" t="s">
        <v>239</v>
      </c>
    </row>
    <row r="91" spans="1:8" ht="15.75">
      <c r="A91" s="374"/>
      <c r="B91" s="356"/>
      <c r="C91" s="356"/>
      <c r="D91" s="367"/>
      <c r="E91" s="358"/>
      <c r="F91" s="444"/>
      <c r="G91" s="354"/>
      <c r="H91" s="517" t="s">
        <v>239</v>
      </c>
    </row>
    <row r="92" spans="1:8" ht="15.75">
      <c r="A92" s="360"/>
      <c r="B92" s="349"/>
      <c r="C92" s="375"/>
      <c r="D92" s="349"/>
      <c r="E92" s="349"/>
      <c r="F92" s="444"/>
      <c r="G92" s="354"/>
      <c r="H92" s="517" t="s">
        <v>239</v>
      </c>
    </row>
    <row r="93" spans="1:8" ht="18.75">
      <c r="A93" s="520" t="s">
        <v>410</v>
      </c>
      <c r="B93" s="521"/>
      <c r="C93" s="521"/>
      <c r="D93" s="521"/>
      <c r="E93" s="521"/>
      <c r="F93" s="521"/>
      <c r="G93" s="344"/>
      <c r="H93" s="517" t="s">
        <v>239</v>
      </c>
    </row>
    <row r="94" spans="1:8" ht="15.75">
      <c r="A94" s="376" t="s">
        <v>411</v>
      </c>
      <c r="B94" s="349"/>
      <c r="C94" s="356"/>
      <c r="D94" s="349"/>
      <c r="E94" s="349"/>
      <c r="F94" s="444"/>
      <c r="G94" s="354"/>
      <c r="H94" s="517" t="s">
        <v>239</v>
      </c>
    </row>
    <row r="95" spans="1:8" ht="15.75">
      <c r="A95" s="377"/>
      <c r="B95" s="349"/>
      <c r="C95" s="356"/>
      <c r="D95" s="349"/>
      <c r="E95" s="349"/>
      <c r="F95" s="444"/>
      <c r="G95" s="354"/>
      <c r="H95" s="517" t="s">
        <v>239</v>
      </c>
    </row>
    <row r="96" spans="1:8" ht="15.75">
      <c r="A96" s="378"/>
      <c r="B96" s="349"/>
      <c r="C96" s="350" t="s">
        <v>412</v>
      </c>
      <c r="D96" s="379"/>
      <c r="E96" s="380" t="s">
        <v>413</v>
      </c>
      <c r="F96" s="444"/>
      <c r="G96" s="354"/>
      <c r="H96" s="517" t="s">
        <v>239</v>
      </c>
    </row>
    <row r="97" spans="1:8" ht="15.75">
      <c r="A97" s="381" t="s">
        <v>414</v>
      </c>
      <c r="B97" s="356">
        <v>500017</v>
      </c>
      <c r="C97" s="361" t="s">
        <v>415</v>
      </c>
      <c r="D97" s="357"/>
      <c r="E97" s="382" t="s">
        <v>416</v>
      </c>
      <c r="F97" s="445" t="s">
        <v>1061</v>
      </c>
      <c r="G97" s="354">
        <v>2400</v>
      </c>
      <c r="H97" s="517" t="s">
        <v>239</v>
      </c>
    </row>
    <row r="98" spans="1:8" ht="15.75">
      <c r="A98" s="381" t="s">
        <v>417</v>
      </c>
      <c r="B98" s="356">
        <v>500024</v>
      </c>
      <c r="C98" s="361" t="s">
        <v>418</v>
      </c>
      <c r="D98" s="383"/>
      <c r="E98" s="384" t="s">
        <v>419</v>
      </c>
      <c r="F98" s="448" t="s">
        <v>1062</v>
      </c>
      <c r="G98" s="354">
        <v>4900</v>
      </c>
      <c r="H98" s="517" t="s">
        <v>239</v>
      </c>
    </row>
    <row r="99" spans="1:8" ht="15.75">
      <c r="A99" s="377"/>
      <c r="B99" s="349"/>
      <c r="C99" s="356"/>
      <c r="D99" s="349"/>
      <c r="E99" s="349"/>
      <c r="F99" s="444"/>
      <c r="G99" s="354"/>
      <c r="H99" s="517" t="s">
        <v>239</v>
      </c>
    </row>
    <row r="100" spans="1:8" ht="15.75">
      <c r="A100" s="378"/>
      <c r="B100" s="349"/>
      <c r="C100" s="350" t="s">
        <v>420</v>
      </c>
      <c r="D100" s="385"/>
      <c r="E100" s="386" t="s">
        <v>421</v>
      </c>
      <c r="F100" s="449"/>
      <c r="G100" s="354"/>
      <c r="H100" s="517" t="s">
        <v>239</v>
      </c>
    </row>
    <row r="101" spans="1:8" ht="15.75">
      <c r="A101" s="381" t="s">
        <v>422</v>
      </c>
      <c r="B101" s="356">
        <v>500079</v>
      </c>
      <c r="C101" s="361" t="s">
        <v>415</v>
      </c>
      <c r="D101" s="357"/>
      <c r="E101" s="382" t="s">
        <v>423</v>
      </c>
      <c r="F101" s="445" t="s">
        <v>1063</v>
      </c>
      <c r="G101" s="354">
        <v>2400</v>
      </c>
      <c r="H101" s="517" t="s">
        <v>239</v>
      </c>
    </row>
    <row r="102" spans="1:8" ht="15.75">
      <c r="A102" s="387" t="s">
        <v>424</v>
      </c>
      <c r="B102" s="356">
        <v>500086</v>
      </c>
      <c r="C102" s="388" t="s">
        <v>418</v>
      </c>
      <c r="D102" s="389"/>
      <c r="E102" s="389" t="s">
        <v>425</v>
      </c>
      <c r="F102" s="448" t="s">
        <v>1064</v>
      </c>
      <c r="G102" s="390">
        <v>4900</v>
      </c>
      <c r="H102" s="517" t="s">
        <v>239</v>
      </c>
    </row>
    <row r="103" spans="1:8" ht="15.75">
      <c r="A103" s="377"/>
      <c r="B103" s="349"/>
      <c r="C103" s="356"/>
      <c r="D103" s="349"/>
      <c r="E103" s="349"/>
      <c r="F103" s="444"/>
      <c r="G103" s="354"/>
      <c r="H103" s="517" t="s">
        <v>239</v>
      </c>
    </row>
    <row r="104" spans="1:8" ht="15.75">
      <c r="A104" s="381" t="s">
        <v>426</v>
      </c>
      <c r="B104" s="356">
        <v>500178</v>
      </c>
      <c r="C104" s="391" t="s">
        <v>427</v>
      </c>
      <c r="D104" s="357"/>
      <c r="E104" s="362"/>
      <c r="F104" s="445" t="s">
        <v>1065</v>
      </c>
      <c r="G104" s="354">
        <v>4800</v>
      </c>
      <c r="H104" s="517" t="s">
        <v>239</v>
      </c>
    </row>
    <row r="105" spans="1:8" ht="15.75">
      <c r="A105" s="349"/>
      <c r="B105" s="349"/>
      <c r="C105" s="349"/>
      <c r="D105" s="356"/>
      <c r="E105" s="367"/>
      <c r="F105" s="444"/>
      <c r="G105" s="354"/>
      <c r="H105" s="517" t="s">
        <v>239</v>
      </c>
    </row>
    <row r="106" spans="1:8" ht="15.75">
      <c r="A106" s="355"/>
      <c r="B106" s="349"/>
      <c r="C106" s="368" t="s">
        <v>428</v>
      </c>
      <c r="D106" s="351"/>
      <c r="E106" s="392"/>
      <c r="F106" s="449" t="s">
        <v>429</v>
      </c>
      <c r="G106" s="354"/>
      <c r="H106" s="517" t="s">
        <v>239</v>
      </c>
    </row>
    <row r="107" spans="1:8" ht="15.75">
      <c r="A107" s="387" t="s">
        <v>430</v>
      </c>
      <c r="B107" s="356">
        <v>500277</v>
      </c>
      <c r="C107" s="388" t="s">
        <v>431</v>
      </c>
      <c r="D107" s="389"/>
      <c r="E107" s="389"/>
      <c r="F107" s="450" t="s">
        <v>1066</v>
      </c>
      <c r="G107" s="393">
        <v>900</v>
      </c>
      <c r="H107" s="517" t="s">
        <v>239</v>
      </c>
    </row>
    <row r="108" spans="1:8" ht="15.75">
      <c r="A108" s="387" t="s">
        <v>432</v>
      </c>
      <c r="B108" s="356">
        <v>500291</v>
      </c>
      <c r="C108" s="388" t="s">
        <v>433</v>
      </c>
      <c r="D108" s="389"/>
      <c r="E108" s="389"/>
      <c r="F108" s="450" t="s">
        <v>1067</v>
      </c>
      <c r="G108" s="393">
        <v>900</v>
      </c>
      <c r="H108" s="517" t="s">
        <v>239</v>
      </c>
    </row>
    <row r="109" spans="1:8" ht="15.75">
      <c r="A109" s="387" t="s">
        <v>434</v>
      </c>
      <c r="B109" s="356">
        <v>500307</v>
      </c>
      <c r="C109" s="388" t="s">
        <v>435</v>
      </c>
      <c r="D109" s="389"/>
      <c r="E109" s="389"/>
      <c r="F109" s="450" t="s">
        <v>313</v>
      </c>
      <c r="G109" s="393">
        <v>900</v>
      </c>
      <c r="H109" s="517" t="s">
        <v>239</v>
      </c>
    </row>
    <row r="110" spans="1:8" ht="15.75">
      <c r="A110" s="387" t="s">
        <v>436</v>
      </c>
      <c r="B110" s="356">
        <v>500321</v>
      </c>
      <c r="C110" s="388" t="s">
        <v>437</v>
      </c>
      <c r="D110" s="389"/>
      <c r="E110" s="389"/>
      <c r="F110" s="450" t="s">
        <v>1068</v>
      </c>
      <c r="G110" s="393">
        <v>900</v>
      </c>
      <c r="H110" s="517" t="s">
        <v>239</v>
      </c>
    </row>
    <row r="111" spans="1:8" ht="15.75">
      <c r="A111" s="387" t="s">
        <v>438</v>
      </c>
      <c r="B111" s="356">
        <v>500338</v>
      </c>
      <c r="C111" s="388" t="s">
        <v>439</v>
      </c>
      <c r="D111" s="389"/>
      <c r="E111" s="389"/>
      <c r="F111" s="450" t="s">
        <v>1069</v>
      </c>
      <c r="G111" s="393">
        <v>900</v>
      </c>
      <c r="H111" s="517" t="s">
        <v>239</v>
      </c>
    </row>
    <row r="112" spans="1:8" ht="15.75">
      <c r="A112" s="387" t="s">
        <v>440</v>
      </c>
      <c r="B112" s="356">
        <v>500345</v>
      </c>
      <c r="C112" s="388" t="s">
        <v>441</v>
      </c>
      <c r="D112" s="389"/>
      <c r="E112" s="389"/>
      <c r="F112" s="450" t="s">
        <v>393</v>
      </c>
      <c r="G112" s="393">
        <v>900</v>
      </c>
      <c r="H112" s="517" t="s">
        <v>239</v>
      </c>
    </row>
  </sheetData>
  <sheetProtection/>
  <mergeCells count="2">
    <mergeCell ref="A1:F1"/>
    <mergeCell ref="A93:F93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5.25390625" style="174" customWidth="1"/>
    <col min="2" max="2" width="75.00390625" style="0" customWidth="1"/>
    <col min="5" max="5" width="13.75390625" style="0" customWidth="1"/>
    <col min="6" max="6" width="0" style="0" hidden="1" customWidth="1"/>
  </cols>
  <sheetData>
    <row r="1" spans="1:5" ht="44.25">
      <c r="A1" s="577" t="s">
        <v>892</v>
      </c>
      <c r="B1" s="577"/>
      <c r="C1" s="577"/>
      <c r="D1" s="577"/>
      <c r="E1" s="577"/>
    </row>
    <row r="2" spans="1:5" ht="45" thickBot="1">
      <c r="A2" s="578">
        <v>1920</v>
      </c>
      <c r="B2" s="578"/>
      <c r="C2" s="578"/>
      <c r="D2" s="578"/>
      <c r="E2" s="578"/>
    </row>
    <row r="3" spans="1:5" ht="33.75" thickBot="1">
      <c r="A3" s="171" t="s">
        <v>106</v>
      </c>
      <c r="B3" s="92" t="s">
        <v>107</v>
      </c>
      <c r="C3" s="92" t="s">
        <v>108</v>
      </c>
      <c r="D3" s="274" t="s">
        <v>887</v>
      </c>
      <c r="E3" s="92" t="s">
        <v>109</v>
      </c>
    </row>
    <row r="4" spans="1:5" ht="18">
      <c r="A4" s="579" t="s">
        <v>567</v>
      </c>
      <c r="B4" s="579"/>
      <c r="C4" s="579"/>
      <c r="D4" s="579"/>
      <c r="E4" s="579"/>
    </row>
    <row r="5" spans="1:6" ht="15.75">
      <c r="A5" s="175">
        <v>991452</v>
      </c>
      <c r="B5" s="1" t="s">
        <v>893</v>
      </c>
      <c r="C5" s="2" t="s">
        <v>120</v>
      </c>
      <c r="D5" s="286">
        <v>136</v>
      </c>
      <c r="E5" s="286">
        <v>6120</v>
      </c>
      <c r="F5" s="34" t="e">
        <f>SUM(#REF!*E5*#REF!)</f>
        <v>#REF!</v>
      </c>
    </row>
    <row r="6" spans="1:6" ht="15.75">
      <c r="A6" s="175">
        <v>991433</v>
      </c>
      <c r="B6" s="1" t="s">
        <v>894</v>
      </c>
      <c r="C6" s="2" t="s">
        <v>120</v>
      </c>
      <c r="D6" s="286">
        <v>136</v>
      </c>
      <c r="E6" s="286">
        <v>6120</v>
      </c>
      <c r="F6" s="34" t="e">
        <f>SUM(#REF!*E6*#REF!)</f>
        <v>#REF!</v>
      </c>
    </row>
    <row r="7" spans="1:6" ht="15.75">
      <c r="A7" s="172">
        <v>991484</v>
      </c>
      <c r="B7" s="1" t="s">
        <v>895</v>
      </c>
      <c r="C7" s="2" t="s">
        <v>120</v>
      </c>
      <c r="D7" s="286">
        <v>136</v>
      </c>
      <c r="E7" s="286">
        <v>6120</v>
      </c>
      <c r="F7" s="34" t="e">
        <f>SUM(#REF!*E7*#REF!)</f>
        <v>#REF!</v>
      </c>
    </row>
    <row r="8" spans="1:6" ht="15.75">
      <c r="A8" s="172">
        <v>991481</v>
      </c>
      <c r="B8" s="1" t="s">
        <v>896</v>
      </c>
      <c r="C8" s="2" t="s">
        <v>120</v>
      </c>
      <c r="D8" s="286">
        <v>136</v>
      </c>
      <c r="E8" s="286">
        <v>6120</v>
      </c>
      <c r="F8" s="34" t="e">
        <f>SUM(#REF!*E8*#REF!)</f>
        <v>#REF!</v>
      </c>
    </row>
    <row r="9" spans="1:6" ht="15.75">
      <c r="A9" s="173">
        <v>991434</v>
      </c>
      <c r="B9" s="1" t="s">
        <v>897</v>
      </c>
      <c r="C9" s="2" t="s">
        <v>120</v>
      </c>
      <c r="D9" s="286">
        <v>136</v>
      </c>
      <c r="E9" s="286">
        <v>6120</v>
      </c>
      <c r="F9" s="34" t="e">
        <f>SUM(#REF!*E9*#REF!)</f>
        <v>#REF!</v>
      </c>
    </row>
    <row r="10" spans="1:6" ht="15.75">
      <c r="A10" s="173">
        <v>991456</v>
      </c>
      <c r="B10" s="1" t="s">
        <v>898</v>
      </c>
      <c r="C10" s="2" t="s">
        <v>120</v>
      </c>
      <c r="D10" s="286">
        <v>136</v>
      </c>
      <c r="E10" s="286">
        <v>6120</v>
      </c>
      <c r="F10" s="34" t="e">
        <f>SUM(#REF!*E10*#REF!)</f>
        <v>#REF!</v>
      </c>
    </row>
    <row r="11" spans="1:6" ht="15.75">
      <c r="A11" s="173">
        <v>991459</v>
      </c>
      <c r="B11" s="1" t="s">
        <v>899</v>
      </c>
      <c r="C11" s="2" t="s">
        <v>120</v>
      </c>
      <c r="D11" s="286">
        <v>136</v>
      </c>
      <c r="E11" s="286">
        <v>6120</v>
      </c>
      <c r="F11" s="34" t="e">
        <f>SUM(#REF!*E11*#REF!)</f>
        <v>#REF!</v>
      </c>
    </row>
    <row r="12" spans="1:6" ht="16.5" thickBot="1">
      <c r="A12" s="454">
        <v>991488</v>
      </c>
      <c r="B12" s="455" t="s">
        <v>900</v>
      </c>
      <c r="C12" s="93" t="s">
        <v>120</v>
      </c>
      <c r="D12" s="286">
        <v>136</v>
      </c>
      <c r="E12" s="286">
        <v>6120</v>
      </c>
      <c r="F12" s="34" t="e">
        <f>SUM(#REF!*E12*#REF!)</f>
        <v>#REF!</v>
      </c>
    </row>
    <row r="13" spans="1:6" ht="15.75">
      <c r="A13" s="459">
        <v>10001619</v>
      </c>
      <c r="B13" s="178" t="s">
        <v>706</v>
      </c>
      <c r="C13" s="457" t="s">
        <v>120</v>
      </c>
      <c r="D13" s="456">
        <v>136</v>
      </c>
      <c r="E13" s="456">
        <v>6120</v>
      </c>
      <c r="F13" s="34"/>
    </row>
    <row r="14" spans="1:6" ht="16.5" thickBot="1">
      <c r="A14" s="459">
        <v>10001469</v>
      </c>
      <c r="B14" s="178" t="s">
        <v>707</v>
      </c>
      <c r="C14" s="458" t="s">
        <v>120</v>
      </c>
      <c r="D14" s="456">
        <v>136</v>
      </c>
      <c r="E14" s="456">
        <v>6120</v>
      </c>
      <c r="F14" s="34"/>
    </row>
    <row r="15" spans="1:7" s="163" customFormat="1" ht="15.75">
      <c r="A15" s="451">
        <v>10007173</v>
      </c>
      <c r="B15" s="452" t="s">
        <v>984</v>
      </c>
      <c r="C15" s="423" t="s">
        <v>985</v>
      </c>
      <c r="D15" s="420">
        <v>230</v>
      </c>
      <c r="E15" s="453">
        <v>10350</v>
      </c>
      <c r="F15" s="176" t="e">
        <f>SUM(#REF!*E15*#REF!)</f>
        <v>#REF!</v>
      </c>
      <c r="G15" s="163" t="s">
        <v>479</v>
      </c>
    </row>
    <row r="16" spans="2:5" ht="15.75">
      <c r="B16" s="287" t="s">
        <v>46</v>
      </c>
      <c r="C16" s="289" t="s">
        <v>47</v>
      </c>
      <c r="D16" s="288">
        <v>2000</v>
      </c>
      <c r="E16" s="288">
        <v>90000</v>
      </c>
    </row>
  </sheetData>
  <sheetProtection/>
  <mergeCells count="3">
    <mergeCell ref="A1:E1"/>
    <mergeCell ref="A2:E2"/>
    <mergeCell ref="A4:E4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5">
      <selection activeCell="G19" sqref="G19"/>
    </sheetView>
  </sheetViews>
  <sheetFormatPr defaultColWidth="9.00390625" defaultRowHeight="12.75"/>
  <cols>
    <col min="1" max="1" width="11.375" style="94" customWidth="1"/>
    <col min="2" max="2" width="62.625" style="95" customWidth="1"/>
    <col min="3" max="3" width="9.125" style="96" customWidth="1"/>
    <col min="4" max="4" width="12.00390625" style="96" customWidth="1"/>
    <col min="5" max="5" width="13.375" style="96" customWidth="1"/>
    <col min="6" max="6" width="0" style="0" hidden="1" customWidth="1"/>
  </cols>
  <sheetData>
    <row r="1" spans="1:5" ht="61.5" thickBot="1">
      <c r="A1" s="583" t="s">
        <v>901</v>
      </c>
      <c r="B1" s="583"/>
      <c r="C1" s="583"/>
      <c r="D1" s="583"/>
      <c r="E1" s="583"/>
    </row>
    <row r="2" spans="1:5" ht="17.25" thickBot="1">
      <c r="A2" s="97" t="s">
        <v>106</v>
      </c>
      <c r="B2" s="98" t="s">
        <v>107</v>
      </c>
      <c r="C2" s="99" t="s">
        <v>108</v>
      </c>
      <c r="D2" s="311" t="s">
        <v>887</v>
      </c>
      <c r="E2" s="100" t="s">
        <v>109</v>
      </c>
    </row>
    <row r="3" spans="1:5" ht="16.5" thickBot="1">
      <c r="A3" s="584" t="s">
        <v>902</v>
      </c>
      <c r="B3" s="584"/>
      <c r="C3" s="584"/>
      <c r="D3" s="584"/>
      <c r="E3" s="584"/>
    </row>
    <row r="4" spans="1:6" ht="15.75">
      <c r="A4" s="101">
        <v>1425</v>
      </c>
      <c r="B4" s="60" t="s">
        <v>903</v>
      </c>
      <c r="C4" s="102" t="s">
        <v>120</v>
      </c>
      <c r="D4" s="319">
        <v>93.6</v>
      </c>
      <c r="E4" s="394">
        <v>4400</v>
      </c>
      <c r="F4" s="34" t="e">
        <f>SUM(#REF!*E4*#REF!)</f>
        <v>#REF!</v>
      </c>
    </row>
    <row r="5" spans="1:6" s="96" customFormat="1" ht="15.75">
      <c r="A5" s="103">
        <v>1424</v>
      </c>
      <c r="B5" s="15" t="s">
        <v>903</v>
      </c>
      <c r="C5" s="104" t="s">
        <v>135</v>
      </c>
      <c r="D5" s="275">
        <v>72.4</v>
      </c>
      <c r="E5" s="394">
        <v>3400</v>
      </c>
      <c r="F5" s="34" t="e">
        <f>SUM(#REF!*E5*#REF!)</f>
        <v>#REF!</v>
      </c>
    </row>
    <row r="6" spans="1:6" ht="15.75">
      <c r="A6" s="103">
        <v>1301</v>
      </c>
      <c r="B6" s="15" t="s">
        <v>904</v>
      </c>
      <c r="C6" s="104" t="s">
        <v>905</v>
      </c>
      <c r="D6" s="321">
        <v>14.9</v>
      </c>
      <c r="E6" s="400">
        <v>700</v>
      </c>
      <c r="F6" s="34" t="e">
        <f>SUM(#REF!*E6*#REF!)</f>
        <v>#REF!</v>
      </c>
    </row>
    <row r="7" spans="1:6" ht="13.5" customHeight="1">
      <c r="A7" s="105">
        <v>1800</v>
      </c>
      <c r="B7" s="36" t="s">
        <v>906</v>
      </c>
      <c r="C7" s="106" t="s">
        <v>841</v>
      </c>
      <c r="D7" s="398">
        <v>53.2</v>
      </c>
      <c r="E7" s="399">
        <v>2500</v>
      </c>
      <c r="F7" s="34" t="e">
        <f>SUM(#REF!*E7*#REF!)</f>
        <v>#REF!</v>
      </c>
    </row>
    <row r="8" spans="1:6" ht="13.5" customHeight="1">
      <c r="A8" s="581" t="s">
        <v>907</v>
      </c>
      <c r="B8" s="581"/>
      <c r="C8" s="581"/>
      <c r="D8" s="581"/>
      <c r="E8" s="581"/>
      <c r="F8" s="34" t="e">
        <f>SUM(#REF!*E8*#REF!)</f>
        <v>#REF!</v>
      </c>
    </row>
    <row r="9" spans="1:6" ht="13.5" customHeight="1">
      <c r="A9" s="101">
        <v>8425</v>
      </c>
      <c r="B9" s="60" t="s">
        <v>908</v>
      </c>
      <c r="C9" s="102" t="s">
        <v>120</v>
      </c>
      <c r="D9" s="319">
        <v>93.6</v>
      </c>
      <c r="E9" s="394">
        <v>4400</v>
      </c>
      <c r="F9" s="34" t="e">
        <f>SUM(#REF!*E9*#REF!)</f>
        <v>#REF!</v>
      </c>
    </row>
    <row r="10" spans="1:6" ht="13.5" customHeight="1">
      <c r="A10" s="103">
        <v>8424</v>
      </c>
      <c r="B10" s="15" t="s">
        <v>908</v>
      </c>
      <c r="C10" s="104" t="s">
        <v>135</v>
      </c>
      <c r="D10" s="275">
        <v>72.4</v>
      </c>
      <c r="E10" s="394">
        <v>3400</v>
      </c>
      <c r="F10" s="34" t="e">
        <f>SUM(#REF!*E10*#REF!)</f>
        <v>#REF!</v>
      </c>
    </row>
    <row r="11" spans="1:6" ht="13.5" customHeight="1">
      <c r="A11" s="103">
        <v>8301</v>
      </c>
      <c r="B11" s="15" t="s">
        <v>909</v>
      </c>
      <c r="C11" s="104" t="s">
        <v>905</v>
      </c>
      <c r="D11" s="321">
        <v>14.9</v>
      </c>
      <c r="E11" s="400">
        <v>700</v>
      </c>
      <c r="F11" s="34" t="e">
        <f>SUM(#REF!*E11*#REF!)</f>
        <v>#REF!</v>
      </c>
    </row>
    <row r="12" spans="1:6" ht="13.5" customHeight="1">
      <c r="A12" s="105">
        <v>8800</v>
      </c>
      <c r="B12" s="36" t="s">
        <v>910</v>
      </c>
      <c r="C12" s="106" t="s">
        <v>841</v>
      </c>
      <c r="D12" s="398">
        <v>53.2</v>
      </c>
      <c r="E12" s="399">
        <v>2500</v>
      </c>
      <c r="F12" s="34" t="e">
        <f>SUM(#REF!*E12*#REF!)</f>
        <v>#REF!</v>
      </c>
    </row>
    <row r="13" spans="1:6" ht="13.5" customHeight="1">
      <c r="A13" s="585" t="s">
        <v>911</v>
      </c>
      <c r="B13" s="585"/>
      <c r="C13" s="585"/>
      <c r="D13" s="585"/>
      <c r="E13" s="585"/>
      <c r="F13" s="34" t="e">
        <f>SUM(#REF!*E13*#REF!)</f>
        <v>#REF!</v>
      </c>
    </row>
    <row r="14" spans="1:6" ht="13.5" customHeight="1">
      <c r="A14" s="101">
        <v>12425</v>
      </c>
      <c r="B14" s="60" t="s">
        <v>912</v>
      </c>
      <c r="C14" s="102" t="s">
        <v>120</v>
      </c>
      <c r="D14" s="319">
        <v>93.6</v>
      </c>
      <c r="E14" s="394">
        <v>4400</v>
      </c>
      <c r="F14" s="34" t="e">
        <f>SUM(#REF!*E14*#REF!)</f>
        <v>#REF!</v>
      </c>
    </row>
    <row r="15" spans="1:6" ht="13.5" customHeight="1">
      <c r="A15" s="103">
        <v>12424</v>
      </c>
      <c r="B15" s="15" t="s">
        <v>912</v>
      </c>
      <c r="C15" s="104" t="s">
        <v>135</v>
      </c>
      <c r="D15" s="275">
        <v>72.4</v>
      </c>
      <c r="E15" s="394">
        <v>3400</v>
      </c>
      <c r="F15" s="34" t="e">
        <f>SUM(#REF!*E15*#REF!)</f>
        <v>#REF!</v>
      </c>
    </row>
    <row r="16" spans="1:6" ht="13.5" customHeight="1">
      <c r="A16" s="103">
        <v>12301</v>
      </c>
      <c r="B16" s="15" t="s">
        <v>913</v>
      </c>
      <c r="C16" s="104" t="s">
        <v>905</v>
      </c>
      <c r="D16" s="321">
        <v>14.9</v>
      </c>
      <c r="E16" s="400">
        <v>700</v>
      </c>
      <c r="F16" s="34" t="e">
        <f>SUM(#REF!*E16*#REF!)</f>
        <v>#REF!</v>
      </c>
    </row>
    <row r="17" spans="1:6" ht="13.5" customHeight="1">
      <c r="A17" s="105">
        <v>12800</v>
      </c>
      <c r="B17" s="36" t="s">
        <v>914</v>
      </c>
      <c r="C17" s="106" t="s">
        <v>841</v>
      </c>
      <c r="D17" s="398">
        <v>53.2</v>
      </c>
      <c r="E17" s="399">
        <v>2500</v>
      </c>
      <c r="F17" s="34" t="e">
        <f>SUM(#REF!*E17*#REF!)</f>
        <v>#REF!</v>
      </c>
    </row>
    <row r="18" spans="1:6" ht="13.5" customHeight="1">
      <c r="A18" s="585" t="s">
        <v>915</v>
      </c>
      <c r="B18" s="585"/>
      <c r="C18" s="585"/>
      <c r="D18" s="585"/>
      <c r="E18" s="585"/>
      <c r="F18" s="34" t="e">
        <f>SUM(#REF!*E18*#REF!)</f>
        <v>#REF!</v>
      </c>
    </row>
    <row r="19" spans="1:6" ht="13.5" customHeight="1">
      <c r="A19" s="101">
        <v>14425</v>
      </c>
      <c r="B19" s="60" t="s">
        <v>916</v>
      </c>
      <c r="C19" s="102" t="s">
        <v>120</v>
      </c>
      <c r="D19" s="319">
        <v>93.6</v>
      </c>
      <c r="E19" s="394">
        <v>4400</v>
      </c>
      <c r="F19" s="34" t="e">
        <f>SUM(#REF!*E19*#REF!)</f>
        <v>#REF!</v>
      </c>
    </row>
    <row r="20" spans="1:6" ht="13.5" customHeight="1">
      <c r="A20" s="105">
        <v>14424</v>
      </c>
      <c r="B20" s="36" t="s">
        <v>916</v>
      </c>
      <c r="C20" s="106" t="s">
        <v>135</v>
      </c>
      <c r="D20" s="275">
        <v>72.4</v>
      </c>
      <c r="E20" s="394">
        <v>3400</v>
      </c>
      <c r="F20" s="34" t="e">
        <f>SUM(#REF!*E20*#REF!)</f>
        <v>#REF!</v>
      </c>
    </row>
    <row r="21" spans="1:6" ht="13.5" customHeight="1">
      <c r="A21" s="585" t="s">
        <v>917</v>
      </c>
      <c r="B21" s="585"/>
      <c r="C21" s="585"/>
      <c r="D21" s="585"/>
      <c r="E21" s="585"/>
      <c r="F21" s="34" t="e">
        <f>SUM(#REF!*E21*#REF!)</f>
        <v>#REF!</v>
      </c>
    </row>
    <row r="22" spans="1:6" ht="13.5" customHeight="1">
      <c r="A22" s="101">
        <v>15425</v>
      </c>
      <c r="B22" s="60" t="s">
        <v>918</v>
      </c>
      <c r="C22" s="10" t="s">
        <v>120</v>
      </c>
      <c r="D22" s="319">
        <v>93.6</v>
      </c>
      <c r="E22" s="394">
        <v>4400</v>
      </c>
      <c r="F22" s="34" t="e">
        <f>SUM(#REF!*E22*#REF!)</f>
        <v>#REF!</v>
      </c>
    </row>
    <row r="23" spans="1:6" ht="13.5" customHeight="1">
      <c r="A23" s="103">
        <v>15424</v>
      </c>
      <c r="B23" s="15" t="s">
        <v>918</v>
      </c>
      <c r="C23" s="13" t="s">
        <v>135</v>
      </c>
      <c r="D23" s="275">
        <v>72.4</v>
      </c>
      <c r="E23" s="394">
        <v>3400</v>
      </c>
      <c r="F23" s="34" t="e">
        <f>SUM(#REF!*E23*#REF!)</f>
        <v>#REF!</v>
      </c>
    </row>
    <row r="24" spans="1:6" ht="13.5" customHeight="1">
      <c r="A24" s="105">
        <v>15301</v>
      </c>
      <c r="B24" s="36" t="s">
        <v>919</v>
      </c>
      <c r="C24" s="106" t="s">
        <v>905</v>
      </c>
      <c r="D24" s="321">
        <v>14.9</v>
      </c>
      <c r="E24" s="400">
        <v>700</v>
      </c>
      <c r="F24" s="34" t="e">
        <f>SUM(#REF!*E24*#REF!)</f>
        <v>#REF!</v>
      </c>
    </row>
    <row r="25" spans="1:6" ht="13.5" customHeight="1">
      <c r="A25" s="585" t="s">
        <v>920</v>
      </c>
      <c r="B25" s="585"/>
      <c r="C25" s="585"/>
      <c r="D25" s="585"/>
      <c r="E25" s="585"/>
      <c r="F25" s="34" t="e">
        <f>SUM(#REF!*E25*#REF!)</f>
        <v>#REF!</v>
      </c>
    </row>
    <row r="26" spans="1:6" ht="13.5" customHeight="1">
      <c r="A26" s="101">
        <v>5425</v>
      </c>
      <c r="B26" s="60" t="s">
        <v>921</v>
      </c>
      <c r="C26" s="102" t="s">
        <v>120</v>
      </c>
      <c r="D26" s="319">
        <v>93.6</v>
      </c>
      <c r="E26" s="394">
        <v>4400</v>
      </c>
      <c r="F26" s="34" t="e">
        <f>SUM(#REF!*E26*#REF!)</f>
        <v>#REF!</v>
      </c>
    </row>
    <row r="27" spans="1:6" ht="13.5" customHeight="1">
      <c r="A27" s="103">
        <v>5424</v>
      </c>
      <c r="B27" s="15" t="s">
        <v>921</v>
      </c>
      <c r="C27" s="104" t="s">
        <v>135</v>
      </c>
      <c r="D27" s="275">
        <v>72.4</v>
      </c>
      <c r="E27" s="394">
        <v>3400</v>
      </c>
      <c r="F27" s="34" t="e">
        <f>SUM(#REF!*E27*#REF!)</f>
        <v>#REF!</v>
      </c>
    </row>
    <row r="28" spans="1:6" ht="13.5" customHeight="1">
      <c r="A28" s="103">
        <v>5301</v>
      </c>
      <c r="B28" s="15" t="s">
        <v>922</v>
      </c>
      <c r="C28" s="104" t="s">
        <v>905</v>
      </c>
      <c r="D28" s="104"/>
      <c r="E28" s="88">
        <v>700</v>
      </c>
      <c r="F28" s="34" t="e">
        <f>SUM(#REF!*E28*#REF!)</f>
        <v>#REF!</v>
      </c>
    </row>
    <row r="29" spans="1:6" ht="13.5" customHeight="1">
      <c r="A29" s="105">
        <v>5800</v>
      </c>
      <c r="B29" s="36" t="s">
        <v>923</v>
      </c>
      <c r="C29" s="106" t="s">
        <v>841</v>
      </c>
      <c r="D29" s="398">
        <v>53.2</v>
      </c>
      <c r="E29" s="399">
        <v>2500</v>
      </c>
      <c r="F29" s="34" t="e">
        <f>SUM(#REF!*E29*#REF!)</f>
        <v>#REF!</v>
      </c>
    </row>
    <row r="30" spans="1:6" ht="13.5" customHeight="1">
      <c r="A30" s="581" t="s">
        <v>924</v>
      </c>
      <c r="B30" s="581"/>
      <c r="C30" s="581"/>
      <c r="D30" s="581"/>
      <c r="E30" s="581"/>
      <c r="F30" s="34" t="e">
        <f>SUM(#REF!*E30*#REF!)</f>
        <v>#REF!</v>
      </c>
    </row>
    <row r="31" spans="1:6" ht="13.5" customHeight="1">
      <c r="A31" s="101">
        <v>6425</v>
      </c>
      <c r="B31" s="60" t="s">
        <v>925</v>
      </c>
      <c r="C31" s="102" t="s">
        <v>120</v>
      </c>
      <c r="D31" s="319">
        <v>93.6</v>
      </c>
      <c r="E31" s="394">
        <v>4400</v>
      </c>
      <c r="F31" s="34" t="e">
        <f>SUM(#REF!*E31*#REF!)</f>
        <v>#REF!</v>
      </c>
    </row>
    <row r="32" spans="1:6" ht="13.5" customHeight="1">
      <c r="A32" s="107">
        <v>6424</v>
      </c>
      <c r="B32" s="15" t="s">
        <v>925</v>
      </c>
      <c r="C32" s="108" t="s">
        <v>135</v>
      </c>
      <c r="D32" s="275">
        <v>72.4</v>
      </c>
      <c r="E32" s="394">
        <v>3400</v>
      </c>
      <c r="F32" s="34" t="e">
        <f>SUM(#REF!*E32*#REF!)</f>
        <v>#REF!</v>
      </c>
    </row>
    <row r="33" spans="1:6" ht="13.5" customHeight="1">
      <c r="A33" s="103">
        <v>6301</v>
      </c>
      <c r="B33" s="15" t="s">
        <v>981</v>
      </c>
      <c r="C33" s="104" t="s">
        <v>905</v>
      </c>
      <c r="D33" s="321">
        <v>14.9</v>
      </c>
      <c r="E33" s="400">
        <v>700</v>
      </c>
      <c r="F33" s="34" t="e">
        <f>SUM(#REF!*E33*#REF!)</f>
        <v>#REF!</v>
      </c>
    </row>
    <row r="34" spans="1:6" ht="13.5" customHeight="1" thickBot="1">
      <c r="A34" s="105">
        <v>6800</v>
      </c>
      <c r="B34" s="36" t="s">
        <v>982</v>
      </c>
      <c r="C34" s="106" t="s">
        <v>841</v>
      </c>
      <c r="D34" s="398">
        <v>53.2</v>
      </c>
      <c r="E34" s="399">
        <v>2500</v>
      </c>
      <c r="F34" s="34" t="e">
        <f>SUM(#REF!*E34*#REF!)</f>
        <v>#REF!</v>
      </c>
    </row>
    <row r="35" spans="1:6" ht="13.5" customHeight="1" thickBot="1">
      <c r="A35" s="580" t="s">
        <v>57</v>
      </c>
      <c r="B35" s="580"/>
      <c r="C35" s="580"/>
      <c r="D35" s="580"/>
      <c r="E35" s="580"/>
      <c r="F35" s="34" t="e">
        <f>SUM(#REF!*E35*#REF!)</f>
        <v>#REF!</v>
      </c>
    </row>
    <row r="36" spans="1:6" s="163" customFormat="1" ht="13.5" customHeight="1" thickBot="1">
      <c r="A36" s="206">
        <v>6225</v>
      </c>
      <c r="B36" s="207" t="s">
        <v>60</v>
      </c>
      <c r="C36" s="208" t="s">
        <v>120</v>
      </c>
      <c r="D36" s="319">
        <v>93.6</v>
      </c>
      <c r="E36" s="394">
        <v>4400</v>
      </c>
      <c r="F36" s="176" t="e">
        <f>SUM(#REF!*E36*#REF!)</f>
        <v>#REF!</v>
      </c>
    </row>
    <row r="37" spans="1:6" ht="13.5" customHeight="1" thickBot="1">
      <c r="A37" s="581" t="s">
        <v>983</v>
      </c>
      <c r="B37" s="581"/>
      <c r="C37" s="581"/>
      <c r="D37" s="581"/>
      <c r="E37" s="581"/>
      <c r="F37" s="34" t="e">
        <f>SUM(#REF!*E37*#REF!)</f>
        <v>#REF!</v>
      </c>
    </row>
    <row r="38" spans="1:6" ht="13.5" customHeight="1">
      <c r="A38" s="101">
        <v>9425</v>
      </c>
      <c r="B38" s="60" t="s">
        <v>986</v>
      </c>
      <c r="C38" s="102" t="s">
        <v>120</v>
      </c>
      <c r="D38" s="319">
        <v>93.6</v>
      </c>
      <c r="E38" s="394">
        <v>4400</v>
      </c>
      <c r="F38" s="34" t="e">
        <f>SUM(#REF!*E38*#REF!)</f>
        <v>#REF!</v>
      </c>
    </row>
    <row r="39" spans="1:6" ht="13.5" customHeight="1">
      <c r="A39" s="107">
        <v>9424</v>
      </c>
      <c r="B39" s="15" t="s">
        <v>986</v>
      </c>
      <c r="C39" s="108" t="s">
        <v>135</v>
      </c>
      <c r="D39" s="275">
        <v>72.4</v>
      </c>
      <c r="E39" s="394">
        <v>3400</v>
      </c>
      <c r="F39" s="34" t="e">
        <f>SUM(#REF!*E39*#REF!)</f>
        <v>#REF!</v>
      </c>
    </row>
    <row r="40" spans="1:6" ht="13.5" customHeight="1">
      <c r="A40" s="103">
        <v>9301</v>
      </c>
      <c r="B40" s="15" t="s">
        <v>987</v>
      </c>
      <c r="C40" s="104" t="s">
        <v>905</v>
      </c>
      <c r="D40" s="321">
        <v>14.9</v>
      </c>
      <c r="E40" s="400">
        <v>700</v>
      </c>
      <c r="F40" s="34" t="e">
        <f>SUM(#REF!*E40*#REF!)</f>
        <v>#REF!</v>
      </c>
    </row>
    <row r="41" spans="1:6" ht="13.5" customHeight="1">
      <c r="A41" s="105">
        <v>9800</v>
      </c>
      <c r="B41" s="36" t="s">
        <v>988</v>
      </c>
      <c r="C41" s="106" t="s">
        <v>841</v>
      </c>
      <c r="D41" s="398">
        <v>53.2</v>
      </c>
      <c r="E41" s="399">
        <v>2500</v>
      </c>
      <c r="F41" s="34" t="e">
        <f>SUM(#REF!*E41*#REF!)</f>
        <v>#REF!</v>
      </c>
    </row>
    <row r="42" spans="1:6" ht="13.5" customHeight="1">
      <c r="A42" s="581" t="s">
        <v>989</v>
      </c>
      <c r="B42" s="581"/>
      <c r="C42" s="581"/>
      <c r="D42" s="581"/>
      <c r="E42" s="581"/>
      <c r="F42" s="34" t="e">
        <f>SUM(#REF!*E42*#REF!)</f>
        <v>#REF!</v>
      </c>
    </row>
    <row r="43" spans="1:6" ht="13.5" customHeight="1">
      <c r="A43" s="101">
        <v>10425</v>
      </c>
      <c r="B43" s="60" t="s">
        <v>990</v>
      </c>
      <c r="C43" s="102" t="s">
        <v>120</v>
      </c>
      <c r="D43" s="319">
        <v>93.6</v>
      </c>
      <c r="E43" s="394">
        <v>4400</v>
      </c>
      <c r="F43" s="34" t="e">
        <f>SUM(#REF!*E43*#REF!)</f>
        <v>#REF!</v>
      </c>
    </row>
    <row r="44" spans="1:6" ht="13.5" customHeight="1">
      <c r="A44" s="107">
        <v>10424</v>
      </c>
      <c r="B44" s="15" t="s">
        <v>990</v>
      </c>
      <c r="C44" s="108" t="s">
        <v>135</v>
      </c>
      <c r="D44" s="275">
        <v>72.4</v>
      </c>
      <c r="E44" s="394">
        <v>3400</v>
      </c>
      <c r="F44" s="34" t="e">
        <f>SUM(#REF!*E44*#REF!)</f>
        <v>#REF!</v>
      </c>
    </row>
    <row r="45" spans="1:6" ht="13.5" customHeight="1">
      <c r="A45" s="103">
        <v>10301</v>
      </c>
      <c r="B45" s="15" t="s">
        <v>991</v>
      </c>
      <c r="C45" s="104" t="s">
        <v>905</v>
      </c>
      <c r="D45" s="104"/>
      <c r="E45" s="88">
        <v>700</v>
      </c>
      <c r="F45" s="34" t="e">
        <f>SUM(#REF!*E45*#REF!)</f>
        <v>#REF!</v>
      </c>
    </row>
    <row r="46" spans="1:6" ht="13.5" customHeight="1">
      <c r="A46" s="581" t="s">
        <v>992</v>
      </c>
      <c r="B46" s="581"/>
      <c r="C46" s="581"/>
      <c r="D46" s="581"/>
      <c r="E46" s="581"/>
      <c r="F46" s="34" t="e">
        <f>SUM(#REF!*E46*#REF!)</f>
        <v>#REF!</v>
      </c>
    </row>
    <row r="47" spans="1:6" ht="13.5" customHeight="1">
      <c r="A47" s="101">
        <v>11425</v>
      </c>
      <c r="B47" s="60" t="s">
        <v>993</v>
      </c>
      <c r="C47" s="102" t="s">
        <v>120</v>
      </c>
      <c r="D47" s="319">
        <v>93.6</v>
      </c>
      <c r="E47" s="394">
        <v>4400</v>
      </c>
      <c r="F47" s="34" t="e">
        <f>SUM(#REF!*E47*#REF!)</f>
        <v>#REF!</v>
      </c>
    </row>
    <row r="48" spans="1:6" ht="13.5" customHeight="1">
      <c r="A48" s="107">
        <v>11424</v>
      </c>
      <c r="B48" s="15" t="s">
        <v>993</v>
      </c>
      <c r="C48" s="108" t="s">
        <v>135</v>
      </c>
      <c r="D48" s="275">
        <v>72.4</v>
      </c>
      <c r="E48" s="394">
        <v>3400</v>
      </c>
      <c r="F48" s="34" t="e">
        <f>SUM(#REF!*E48*#REF!)</f>
        <v>#REF!</v>
      </c>
    </row>
    <row r="49" spans="1:6" ht="13.5" customHeight="1">
      <c r="A49" s="103">
        <v>11301</v>
      </c>
      <c r="B49" s="15" t="s">
        <v>994</v>
      </c>
      <c r="C49" s="104" t="s">
        <v>905</v>
      </c>
      <c r="D49" s="321">
        <v>14.9</v>
      </c>
      <c r="E49" s="400">
        <v>700</v>
      </c>
      <c r="F49" s="34" t="e">
        <f>SUM(#REF!*E49*#REF!)</f>
        <v>#REF!</v>
      </c>
    </row>
    <row r="50" spans="1:6" ht="13.5" customHeight="1">
      <c r="A50" s="105">
        <v>11800</v>
      </c>
      <c r="B50" s="36" t="s">
        <v>995</v>
      </c>
      <c r="C50" s="106" t="s">
        <v>841</v>
      </c>
      <c r="D50" s="398">
        <v>53.2</v>
      </c>
      <c r="E50" s="399">
        <v>2500</v>
      </c>
      <c r="F50" s="34" t="e">
        <f>SUM(#REF!*E50*#REF!)</f>
        <v>#REF!</v>
      </c>
    </row>
    <row r="51" spans="1:6" ht="13.5" customHeight="1">
      <c r="A51" s="581" t="s">
        <v>996</v>
      </c>
      <c r="B51" s="581"/>
      <c r="C51" s="581"/>
      <c r="D51" s="581"/>
      <c r="E51" s="581"/>
      <c r="F51" s="34" t="e">
        <f>SUM(#REF!*E51*#REF!)</f>
        <v>#REF!</v>
      </c>
    </row>
    <row r="52" spans="1:6" ht="13.5" customHeight="1">
      <c r="A52" s="101">
        <v>13425</v>
      </c>
      <c r="B52" s="60" t="s">
        <v>997</v>
      </c>
      <c r="C52" s="102" t="s">
        <v>120</v>
      </c>
      <c r="D52" s="319">
        <v>93.6</v>
      </c>
      <c r="E52" s="394">
        <v>4400</v>
      </c>
      <c r="F52" s="34" t="e">
        <f>SUM(#REF!*E52*#REF!)</f>
        <v>#REF!</v>
      </c>
    </row>
    <row r="53" spans="1:6" ht="13.5" customHeight="1">
      <c r="A53" s="109">
        <v>13424</v>
      </c>
      <c r="B53" s="36" t="s">
        <v>997</v>
      </c>
      <c r="C53" s="110" t="s">
        <v>135</v>
      </c>
      <c r="D53" s="275">
        <v>72.4</v>
      </c>
      <c r="E53" s="394">
        <v>3400</v>
      </c>
      <c r="F53" s="34" t="e">
        <f>SUM(#REF!*E53*#REF!)</f>
        <v>#REF!</v>
      </c>
    </row>
    <row r="54" spans="1:6" ht="13.5" customHeight="1">
      <c r="A54" s="581" t="s">
        <v>998</v>
      </c>
      <c r="B54" s="581"/>
      <c r="C54" s="581"/>
      <c r="D54" s="581"/>
      <c r="E54" s="581"/>
      <c r="F54" s="34" t="e">
        <f>SUM(#REF!*E54*#REF!)</f>
        <v>#REF!</v>
      </c>
    </row>
    <row r="55" spans="1:6" ht="13.5" customHeight="1">
      <c r="A55" s="101">
        <v>16425</v>
      </c>
      <c r="B55" s="60" t="s">
        <v>999</v>
      </c>
      <c r="C55" s="102" t="s">
        <v>120</v>
      </c>
      <c r="D55" s="319">
        <v>93.6</v>
      </c>
      <c r="E55" s="394">
        <v>4400</v>
      </c>
      <c r="F55" s="34" t="e">
        <f>SUM(#REF!*E55*#REF!)</f>
        <v>#REF!</v>
      </c>
    </row>
    <row r="56" spans="1:6" ht="13.5" customHeight="1">
      <c r="A56" s="109">
        <v>16424</v>
      </c>
      <c r="B56" s="36" t="s">
        <v>999</v>
      </c>
      <c r="C56" s="110" t="s">
        <v>135</v>
      </c>
      <c r="D56" s="275">
        <v>72.4</v>
      </c>
      <c r="E56" s="394">
        <v>3400</v>
      </c>
      <c r="F56" s="34" t="e">
        <f>SUM(#REF!*E56*#REF!)</f>
        <v>#REF!</v>
      </c>
    </row>
    <row r="57" spans="1:6" ht="13.5" customHeight="1">
      <c r="A57" s="580" t="s">
        <v>1000</v>
      </c>
      <c r="B57" s="580"/>
      <c r="C57" s="580"/>
      <c r="D57" s="580"/>
      <c r="E57" s="580"/>
      <c r="F57" s="34" t="e">
        <f>SUM(#REF!*E57*#REF!)</f>
        <v>#REF!</v>
      </c>
    </row>
    <row r="58" spans="1:6" ht="13.5" customHeight="1">
      <c r="A58" s="101">
        <v>17425</v>
      </c>
      <c r="B58" s="111" t="s">
        <v>1001</v>
      </c>
      <c r="C58" s="102" t="s">
        <v>120</v>
      </c>
      <c r="D58" s="319">
        <v>93.6</v>
      </c>
      <c r="E58" s="394">
        <v>4400</v>
      </c>
      <c r="F58" s="34" t="e">
        <f>SUM(#REF!*E58*#REF!)</f>
        <v>#REF!</v>
      </c>
    </row>
    <row r="59" spans="1:6" ht="13.5" customHeight="1">
      <c r="A59" s="105">
        <v>17424</v>
      </c>
      <c r="B59" s="112" t="s">
        <v>1001</v>
      </c>
      <c r="C59" s="106" t="s">
        <v>135</v>
      </c>
      <c r="D59" s="275">
        <v>72.4</v>
      </c>
      <c r="E59" s="394">
        <v>3400</v>
      </c>
      <c r="F59" s="34" t="e">
        <f>SUM(#REF!*E59*#REF!)</f>
        <v>#REF!</v>
      </c>
    </row>
    <row r="60" spans="1:6" ht="13.5" customHeight="1" thickBot="1">
      <c r="A60" s="580" t="s">
        <v>1002</v>
      </c>
      <c r="B60" s="580"/>
      <c r="C60" s="580"/>
      <c r="D60" s="580"/>
      <c r="E60" s="580"/>
      <c r="F60" s="34" t="e">
        <f>SUM(#REF!*E60*#REF!)</f>
        <v>#REF!</v>
      </c>
    </row>
    <row r="61" spans="1:6" ht="13.5" customHeight="1">
      <c r="A61" s="101">
        <v>18425</v>
      </c>
      <c r="B61" s="111" t="s">
        <v>1003</v>
      </c>
      <c r="C61" s="102" t="s">
        <v>120</v>
      </c>
      <c r="D61" s="319">
        <v>93.6</v>
      </c>
      <c r="E61" s="394">
        <v>4400</v>
      </c>
      <c r="F61" s="34" t="e">
        <f>SUM(#REF!*E61*#REF!)</f>
        <v>#REF!</v>
      </c>
    </row>
    <row r="62" spans="1:6" ht="13.5" customHeight="1" thickBot="1">
      <c r="A62" s="113">
        <v>18424</v>
      </c>
      <c r="B62" s="114" t="s">
        <v>1003</v>
      </c>
      <c r="C62" s="115" t="s">
        <v>135</v>
      </c>
      <c r="D62" s="275">
        <v>72.4</v>
      </c>
      <c r="E62" s="394">
        <v>3400</v>
      </c>
      <c r="F62" s="34" t="e">
        <f>SUM(#REF!*E62*#REF!)</f>
        <v>#REF!</v>
      </c>
    </row>
    <row r="63" spans="1:6" ht="13.5" customHeight="1" thickBot="1">
      <c r="A63" s="580" t="s">
        <v>56</v>
      </c>
      <c r="B63" s="580"/>
      <c r="C63" s="580"/>
      <c r="D63" s="580"/>
      <c r="E63" s="580"/>
      <c r="F63" s="34" t="e">
        <f>SUM(#REF!*E63*#REF!)</f>
        <v>#REF!</v>
      </c>
    </row>
    <row r="64" spans="1:6" ht="13.5" customHeight="1">
      <c r="A64" s="101">
        <v>19425</v>
      </c>
      <c r="B64" s="111" t="s">
        <v>58</v>
      </c>
      <c r="C64" s="102" t="s">
        <v>120</v>
      </c>
      <c r="D64" s="319">
        <v>93.6</v>
      </c>
      <c r="E64" s="394">
        <v>4400</v>
      </c>
      <c r="F64" s="34" t="e">
        <f>SUM(#REF!*E64*#REF!)</f>
        <v>#REF!</v>
      </c>
    </row>
    <row r="65" spans="1:6" ht="13.5" customHeight="1" thickBot="1">
      <c r="A65" s="105">
        <v>19424</v>
      </c>
      <c r="B65" s="112" t="s">
        <v>59</v>
      </c>
      <c r="C65" s="106" t="s">
        <v>135</v>
      </c>
      <c r="D65" s="275">
        <v>72.4</v>
      </c>
      <c r="E65" s="394">
        <v>3400</v>
      </c>
      <c r="F65" s="34" t="e">
        <f>SUM(#REF!*E65*#REF!)</f>
        <v>#REF!</v>
      </c>
    </row>
    <row r="66" spans="1:6" ht="13.5" customHeight="1">
      <c r="A66" s="582" t="s">
        <v>1070</v>
      </c>
      <c r="B66" s="582"/>
      <c r="C66" s="582"/>
      <c r="D66" s="582"/>
      <c r="E66" s="582"/>
      <c r="F66" s="34" t="e">
        <f>SUM(#REF!*E66*#REF!)</f>
        <v>#REF!</v>
      </c>
    </row>
    <row r="67" spans="1:6" ht="13.5" customHeight="1">
      <c r="A67" s="209">
        <v>20425</v>
      </c>
      <c r="B67" s="210" t="s">
        <v>714</v>
      </c>
      <c r="C67" s="211" t="s">
        <v>120</v>
      </c>
      <c r="D67" s="395">
        <v>93.6</v>
      </c>
      <c r="E67" s="396">
        <v>4400</v>
      </c>
      <c r="F67" s="34" t="e">
        <f>SUM(#REF!*E67*#REF!)</f>
        <v>#REF!</v>
      </c>
    </row>
    <row r="68" spans="1:6" ht="13.5" customHeight="1" thickBot="1">
      <c r="A68" s="212">
        <v>20424</v>
      </c>
      <c r="B68" s="213" t="s">
        <v>715</v>
      </c>
      <c r="C68" s="214" t="s">
        <v>135</v>
      </c>
      <c r="D68" s="397">
        <v>72.4</v>
      </c>
      <c r="E68" s="396">
        <v>3400</v>
      </c>
      <c r="F68" s="34" t="e">
        <f>SUM(#REF!*E68*#REF!)</f>
        <v>#REF!</v>
      </c>
    </row>
    <row r="69" spans="1:6" s="163" customFormat="1" ht="13.5" customHeight="1">
      <c r="A69" s="223"/>
      <c r="B69" s="224"/>
      <c r="C69" s="225"/>
      <c r="D69" s="225"/>
      <c r="E69" s="226"/>
      <c r="F69" s="176"/>
    </row>
    <row r="70" spans="1:6" s="163" customFormat="1" ht="13.5" customHeight="1" thickBot="1">
      <c r="A70" s="223"/>
      <c r="B70" s="224"/>
      <c r="C70" s="225"/>
      <c r="D70" s="225"/>
      <c r="E70" s="226"/>
      <c r="F70" s="176"/>
    </row>
    <row r="71" spans="1:6" ht="13.5" customHeight="1">
      <c r="A71" s="582" t="s">
        <v>112</v>
      </c>
      <c r="B71" s="582"/>
      <c r="C71" s="582"/>
      <c r="D71" s="582"/>
      <c r="E71" s="582"/>
      <c r="F71" s="34" t="e">
        <f>SUM(#REF!*E71*#REF!)</f>
        <v>#REF!</v>
      </c>
    </row>
    <row r="72" spans="1:6" s="96" customFormat="1" ht="25.5">
      <c r="A72" s="215">
        <v>1700</v>
      </c>
      <c r="B72" s="216" t="s">
        <v>113</v>
      </c>
      <c r="C72" s="217" t="s">
        <v>135</v>
      </c>
      <c r="D72" s="217"/>
      <c r="E72" s="218">
        <v>3000</v>
      </c>
      <c r="F72" s="34" t="e">
        <f>SUM(#REF!*E72*#REF!)</f>
        <v>#REF!</v>
      </c>
    </row>
    <row r="73" spans="1:6" ht="12.75">
      <c r="A73" s="215">
        <v>99803</v>
      </c>
      <c r="B73" s="216" t="s">
        <v>116</v>
      </c>
      <c r="C73" s="217" t="s">
        <v>117</v>
      </c>
      <c r="D73" s="217"/>
      <c r="E73" s="218">
        <v>1400</v>
      </c>
      <c r="F73" s="34" t="e">
        <f>SUM(#REF!*E73*#REF!)</f>
        <v>#REF!</v>
      </c>
    </row>
    <row r="74" spans="1:6" ht="13.5" customHeight="1">
      <c r="A74" s="219" t="s">
        <v>115</v>
      </c>
      <c r="B74" s="220" t="s">
        <v>114</v>
      </c>
      <c r="C74" s="221"/>
      <c r="D74" s="221"/>
      <c r="E74" s="222">
        <v>500</v>
      </c>
      <c r="F74" s="34" t="e">
        <f>SUM(#REF!*E74*#REF!)</f>
        <v>#REF!</v>
      </c>
    </row>
  </sheetData>
  <sheetProtection/>
  <mergeCells count="19">
    <mergeCell ref="A71:E71"/>
    <mergeCell ref="A66:E66"/>
    <mergeCell ref="A1:E1"/>
    <mergeCell ref="A3:E3"/>
    <mergeCell ref="A8:E8"/>
    <mergeCell ref="A13:E13"/>
    <mergeCell ref="A18:E18"/>
    <mergeCell ref="A21:E21"/>
    <mergeCell ref="A25:E25"/>
    <mergeCell ref="A30:E30"/>
    <mergeCell ref="A63:E63"/>
    <mergeCell ref="A35:E35"/>
    <mergeCell ref="A54:E54"/>
    <mergeCell ref="A57:E57"/>
    <mergeCell ref="A60:E60"/>
    <mergeCell ref="A37:E37"/>
    <mergeCell ref="A42:E42"/>
    <mergeCell ref="A46:E46"/>
    <mergeCell ref="A51:E51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B10">
      <selection activeCell="J17" sqref="J17"/>
    </sheetView>
  </sheetViews>
  <sheetFormatPr defaultColWidth="9.00390625" defaultRowHeight="12.75"/>
  <cols>
    <col min="1" max="1" width="12.375" style="0" customWidth="1"/>
    <col min="2" max="2" width="49.00390625" style="0" customWidth="1"/>
    <col min="3" max="4" width="11.00390625" style="0" customWidth="1"/>
    <col min="5" max="5" width="12.75390625" style="0" customWidth="1"/>
    <col min="6" max="6" width="0" style="0" hidden="1" customWidth="1"/>
  </cols>
  <sheetData>
    <row r="1" spans="1:5" ht="60.75">
      <c r="A1" s="586" t="s">
        <v>1004</v>
      </c>
      <c r="B1" s="586"/>
      <c r="C1" s="586"/>
      <c r="D1" s="586"/>
      <c r="E1" s="586"/>
    </row>
    <row r="2" spans="1:5" s="3" customFormat="1" ht="19.5" thickBot="1">
      <c r="A2" s="587" t="s">
        <v>1005</v>
      </c>
      <c r="B2" s="587"/>
      <c r="C2" s="587"/>
      <c r="D2" s="587"/>
      <c r="E2" s="587"/>
    </row>
    <row r="3" spans="1:5" s="3" customFormat="1" ht="33.75" thickBot="1">
      <c r="A3" s="116" t="s">
        <v>106</v>
      </c>
      <c r="B3" s="117" t="s">
        <v>107</v>
      </c>
      <c r="C3" s="117" t="s">
        <v>108</v>
      </c>
      <c r="D3" s="274" t="s">
        <v>887</v>
      </c>
      <c r="E3" s="118" t="s">
        <v>109</v>
      </c>
    </row>
    <row r="4" spans="1:6" s="119" customFormat="1" ht="15.75">
      <c r="A4" s="103">
        <v>476</v>
      </c>
      <c r="B4" s="15" t="s">
        <v>1006</v>
      </c>
      <c r="C4" s="33" t="s">
        <v>144</v>
      </c>
      <c r="D4" s="305">
        <v>120</v>
      </c>
      <c r="E4" s="305">
        <v>5600</v>
      </c>
      <c r="F4" s="119" t="e">
        <f>SUM(#REF!*E4*#REF!)</f>
        <v>#REF!</v>
      </c>
    </row>
    <row r="5" spans="1:6" s="119" customFormat="1" ht="15.75">
      <c r="A5" s="103">
        <v>116</v>
      </c>
      <c r="B5" s="15" t="s">
        <v>1007</v>
      </c>
      <c r="C5" s="33" t="s">
        <v>144</v>
      </c>
      <c r="D5" s="305">
        <v>120</v>
      </c>
      <c r="E5" s="305">
        <v>5600</v>
      </c>
      <c r="F5" s="119" t="e">
        <f>SUM(#REF!*E5*#REF!)</f>
        <v>#REF!</v>
      </c>
    </row>
    <row r="6" spans="1:6" s="119" customFormat="1" ht="15.75">
      <c r="A6" s="103">
        <v>216</v>
      </c>
      <c r="B6" s="15" t="s">
        <v>1008</v>
      </c>
      <c r="C6" s="33" t="s">
        <v>144</v>
      </c>
      <c r="D6" s="305">
        <v>120</v>
      </c>
      <c r="E6" s="305">
        <v>5600</v>
      </c>
      <c r="F6" s="119" t="e">
        <f>SUM(#REF!*E6*#REF!)</f>
        <v>#REF!</v>
      </c>
    </row>
    <row r="7" spans="1:6" s="119" customFormat="1" ht="15.75">
      <c r="A7" s="103" t="s">
        <v>1009</v>
      </c>
      <c r="B7" s="15" t="s">
        <v>1010</v>
      </c>
      <c r="C7" s="33" t="s">
        <v>144</v>
      </c>
      <c r="D7" s="305">
        <v>120</v>
      </c>
      <c r="E7" s="305">
        <v>5600</v>
      </c>
      <c r="F7" s="119" t="e">
        <f>SUM(#REF!*E7*#REF!)</f>
        <v>#REF!</v>
      </c>
    </row>
    <row r="8" spans="1:6" s="119" customFormat="1" ht="15.75">
      <c r="A8" s="103">
        <v>465</v>
      </c>
      <c r="B8" s="15" t="s">
        <v>1011</v>
      </c>
      <c r="C8" s="33" t="s">
        <v>144</v>
      </c>
      <c r="D8" s="305">
        <v>120</v>
      </c>
      <c r="E8" s="305">
        <v>5600</v>
      </c>
      <c r="F8" s="119" t="e">
        <f>SUM(#REF!*E8*#REF!)</f>
        <v>#REF!</v>
      </c>
    </row>
    <row r="9" spans="1:6" s="119" customFormat="1" ht="15.75">
      <c r="A9" s="103" t="s">
        <v>1012</v>
      </c>
      <c r="B9" s="15" t="s">
        <v>1013</v>
      </c>
      <c r="C9" s="33" t="s">
        <v>144</v>
      </c>
      <c r="D9" s="305">
        <v>120</v>
      </c>
      <c r="E9" s="305">
        <v>5600</v>
      </c>
      <c r="F9" s="119" t="e">
        <f>SUM(#REF!*E9*#REF!)</f>
        <v>#REF!</v>
      </c>
    </row>
    <row r="10" spans="1:6" s="119" customFormat="1" ht="15.75">
      <c r="A10" s="103" t="s">
        <v>1014</v>
      </c>
      <c r="B10" s="15" t="s">
        <v>1015</v>
      </c>
      <c r="C10" s="33" t="s">
        <v>144</v>
      </c>
      <c r="D10" s="305">
        <v>120</v>
      </c>
      <c r="E10" s="305">
        <v>5600</v>
      </c>
      <c r="F10" s="119" t="e">
        <f>SUM(#REF!*E10*#REF!)</f>
        <v>#REF!</v>
      </c>
    </row>
    <row r="11" spans="1:6" s="119" customFormat="1" ht="15.75">
      <c r="A11" s="103" t="s">
        <v>1016</v>
      </c>
      <c r="B11" s="15" t="s">
        <v>1017</v>
      </c>
      <c r="C11" s="33" t="s">
        <v>144</v>
      </c>
      <c r="D11" s="305">
        <v>120</v>
      </c>
      <c r="E11" s="305">
        <v>5600</v>
      </c>
      <c r="F11" s="119" t="e">
        <f>SUM(#REF!*E11*#REF!)</f>
        <v>#REF!</v>
      </c>
    </row>
    <row r="12" spans="1:6" s="119" customFormat="1" ht="15.75">
      <c r="A12" s="103" t="s">
        <v>1018</v>
      </c>
      <c r="B12" s="15" t="s">
        <v>1019</v>
      </c>
      <c r="C12" s="33" t="s">
        <v>144</v>
      </c>
      <c r="D12" s="305">
        <v>120</v>
      </c>
      <c r="E12" s="305">
        <v>5600</v>
      </c>
      <c r="F12" s="119" t="e">
        <f>SUM(#REF!*E12*#REF!)</f>
        <v>#REF!</v>
      </c>
    </row>
    <row r="13" spans="1:6" s="119" customFormat="1" ht="15.75">
      <c r="A13" s="103" t="s">
        <v>1020</v>
      </c>
      <c r="B13" s="15" t="s">
        <v>1021</v>
      </c>
      <c r="C13" s="33" t="s">
        <v>144</v>
      </c>
      <c r="D13" s="305">
        <v>120</v>
      </c>
      <c r="E13" s="305">
        <v>5600</v>
      </c>
      <c r="F13" s="119" t="e">
        <f>SUM(#REF!*E13*#REF!)</f>
        <v>#REF!</v>
      </c>
    </row>
    <row r="14" spans="1:6" s="119" customFormat="1" ht="15.75">
      <c r="A14" s="103" t="s">
        <v>1022</v>
      </c>
      <c r="B14" s="15" t="s">
        <v>1023</v>
      </c>
      <c r="C14" s="33" t="s">
        <v>144</v>
      </c>
      <c r="D14" s="305">
        <v>120</v>
      </c>
      <c r="E14" s="305">
        <v>5600</v>
      </c>
      <c r="F14" s="119" t="e">
        <f>SUM(#REF!*E14*#REF!)</f>
        <v>#REF!</v>
      </c>
    </row>
    <row r="15" spans="1:6" s="119" customFormat="1" ht="15.75">
      <c r="A15" s="103" t="s">
        <v>1024</v>
      </c>
      <c r="B15" s="15" t="s">
        <v>1025</v>
      </c>
      <c r="C15" s="33" t="s">
        <v>144</v>
      </c>
      <c r="D15" s="305">
        <v>120</v>
      </c>
      <c r="E15" s="305">
        <v>5600</v>
      </c>
      <c r="F15" s="119" t="e">
        <f>SUM(#REF!*E15*#REF!)</f>
        <v>#REF!</v>
      </c>
    </row>
    <row r="16" spans="1:6" s="119" customFormat="1" ht="15.75">
      <c r="A16" s="103">
        <v>367</v>
      </c>
      <c r="B16" s="15" t="s">
        <v>1026</v>
      </c>
      <c r="C16" s="33" t="s">
        <v>144</v>
      </c>
      <c r="D16" s="305">
        <v>120</v>
      </c>
      <c r="E16" s="305">
        <v>5600</v>
      </c>
      <c r="F16" s="119" t="e">
        <f>SUM(#REF!*E16*#REF!)</f>
        <v>#REF!</v>
      </c>
    </row>
    <row r="17" spans="1:6" s="119" customFormat="1" ht="15.75">
      <c r="A17" s="103">
        <v>457</v>
      </c>
      <c r="B17" s="15" t="s">
        <v>1027</v>
      </c>
      <c r="C17" s="33" t="s">
        <v>144</v>
      </c>
      <c r="D17" s="305">
        <v>120</v>
      </c>
      <c r="E17" s="305">
        <v>5600</v>
      </c>
      <c r="F17" s="119" t="e">
        <f>SUM(#REF!*E17*#REF!)</f>
        <v>#REF!</v>
      </c>
    </row>
    <row r="18" spans="1:6" s="119" customFormat="1" ht="15.75">
      <c r="A18" s="103">
        <v>477</v>
      </c>
      <c r="B18" s="15" t="s">
        <v>1028</v>
      </c>
      <c r="C18" s="33" t="s">
        <v>1029</v>
      </c>
      <c r="D18" s="305">
        <v>60.8</v>
      </c>
      <c r="E18" s="305">
        <v>2450</v>
      </c>
      <c r="F18" s="119" t="e">
        <f>SUM(#REF!*E18*#REF!)</f>
        <v>#REF!</v>
      </c>
    </row>
    <row r="19" spans="1:6" s="119" customFormat="1" ht="15.75">
      <c r="A19" s="103">
        <v>407</v>
      </c>
      <c r="B19" s="15" t="s">
        <v>1030</v>
      </c>
      <c r="C19" s="33" t="s">
        <v>1029</v>
      </c>
      <c r="D19" s="305">
        <v>60.8</v>
      </c>
      <c r="E19" s="305">
        <v>2450</v>
      </c>
      <c r="F19" s="119" t="e">
        <f>SUM(#REF!*E19*#REF!)</f>
        <v>#REF!</v>
      </c>
    </row>
    <row r="20" spans="1:6" s="119" customFormat="1" ht="15.75">
      <c r="A20" s="103">
        <v>327</v>
      </c>
      <c r="B20" s="15" t="s">
        <v>1031</v>
      </c>
      <c r="C20" s="33" t="s">
        <v>1029</v>
      </c>
      <c r="D20" s="305">
        <v>60.8</v>
      </c>
      <c r="E20" s="305">
        <v>2450</v>
      </c>
      <c r="F20" s="119" t="e">
        <f>SUM(#REF!*E20*#REF!)</f>
        <v>#REF!</v>
      </c>
    </row>
    <row r="21" spans="1:6" s="119" customFormat="1" ht="15.75">
      <c r="A21" s="103">
        <v>367</v>
      </c>
      <c r="B21" s="15" t="s">
        <v>1032</v>
      </c>
      <c r="C21" s="33" t="s">
        <v>1029</v>
      </c>
      <c r="D21" s="305">
        <v>60.8</v>
      </c>
      <c r="E21" s="305">
        <v>2450</v>
      </c>
      <c r="F21" s="119" t="e">
        <f>SUM(#REF!*E21*#REF!)</f>
        <v>#REF!</v>
      </c>
    </row>
    <row r="22" spans="1:6" s="119" customFormat="1" ht="15.75">
      <c r="A22" s="107">
        <v>357</v>
      </c>
      <c r="B22" s="120" t="s">
        <v>1033</v>
      </c>
      <c r="C22" s="33" t="s">
        <v>1029</v>
      </c>
      <c r="D22" s="305">
        <v>60.8</v>
      </c>
      <c r="E22" s="305">
        <v>2450</v>
      </c>
      <c r="F22" s="119" t="e">
        <f>SUM(#REF!*E22*#REF!)</f>
        <v>#REF!</v>
      </c>
    </row>
    <row r="23" spans="1:6" s="119" customFormat="1" ht="15.75">
      <c r="A23" s="107"/>
      <c r="B23" s="15" t="s">
        <v>1034</v>
      </c>
      <c r="C23" s="33"/>
      <c r="D23" s="305">
        <v>55</v>
      </c>
      <c r="E23" s="305">
        <v>2600</v>
      </c>
      <c r="F23" s="119" t="e">
        <f>SUM(#REF!*E23*#REF!)</f>
        <v>#REF!</v>
      </c>
    </row>
    <row r="24" spans="1:6" s="119" customFormat="1" ht="15.75">
      <c r="A24" s="107"/>
      <c r="B24" s="15" t="s">
        <v>1035</v>
      </c>
      <c r="C24" s="33"/>
      <c r="D24" s="305">
        <v>44.6</v>
      </c>
      <c r="E24" s="305">
        <v>2100</v>
      </c>
      <c r="F24" s="119" t="e">
        <f>SUM(#REF!*E24*#REF!)</f>
        <v>#REF!</v>
      </c>
    </row>
    <row r="25" spans="1:5" s="119" customFormat="1" ht="15.75">
      <c r="A25" s="109"/>
      <c r="B25" s="36" t="s">
        <v>1036</v>
      </c>
      <c r="C25" s="35"/>
      <c r="D25" s="305">
        <v>44.6</v>
      </c>
      <c r="E25" s="305">
        <v>2100</v>
      </c>
    </row>
    <row r="26" spans="1:5" s="119" customFormat="1" ht="15.75">
      <c r="A26" s="227"/>
      <c r="B26" s="228" t="s">
        <v>1092</v>
      </c>
      <c r="C26" s="227"/>
      <c r="D26" s="306">
        <v>55</v>
      </c>
      <c r="E26" s="306">
        <v>2400</v>
      </c>
    </row>
    <row r="27" spans="1:5" s="119" customFormat="1" ht="15.75">
      <c r="A27" s="227"/>
      <c r="B27" s="228" t="s">
        <v>1093</v>
      </c>
      <c r="C27" s="227"/>
      <c r="D27" s="307">
        <v>138</v>
      </c>
      <c r="E27" s="309">
        <v>6500</v>
      </c>
    </row>
    <row r="28" spans="1:12" s="119" customFormat="1" ht="15.75">
      <c r="A28" s="227"/>
      <c r="B28" s="228" t="s">
        <v>1094</v>
      </c>
      <c r="C28" s="227"/>
      <c r="D28" s="307">
        <v>180</v>
      </c>
      <c r="E28" s="309">
        <v>8500</v>
      </c>
      <c r="L28" s="229"/>
    </row>
    <row r="29" spans="1:5" s="119" customFormat="1" ht="15.75">
      <c r="A29" s="227"/>
      <c r="B29" s="228" t="s">
        <v>1095</v>
      </c>
      <c r="C29" s="227"/>
      <c r="D29" s="308">
        <v>160</v>
      </c>
      <c r="E29" s="309">
        <v>7500</v>
      </c>
    </row>
    <row r="30" s="37" customFormat="1" ht="15.75">
      <c r="A30" s="122"/>
    </row>
  </sheetData>
  <sheetProtection/>
  <mergeCells count="2">
    <mergeCell ref="A1:E1"/>
    <mergeCell ref="A2:E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24" sqref="I24"/>
    </sheetView>
  </sheetViews>
  <sheetFormatPr defaultColWidth="9.00390625" defaultRowHeight="12.75"/>
  <cols>
    <col min="2" max="2" width="54.875" style="0" customWidth="1"/>
    <col min="3" max="3" width="9.125" style="170" customWidth="1"/>
    <col min="4" max="4" width="10.125" style="170" customWidth="1"/>
    <col min="6" max="6" width="0" style="0" hidden="1" customWidth="1"/>
    <col min="7" max="7" width="11.00390625" style="0" customWidth="1"/>
  </cols>
  <sheetData>
    <row r="1" spans="1:5" ht="61.5" thickBot="1">
      <c r="A1" s="586" t="s">
        <v>1037</v>
      </c>
      <c r="B1" s="586"/>
      <c r="C1" s="586"/>
      <c r="D1" s="586"/>
      <c r="E1" s="586"/>
    </row>
    <row r="2" spans="1:5" ht="13.5" thickBot="1">
      <c r="A2" s="123" t="s">
        <v>106</v>
      </c>
      <c r="B2" s="124" t="s">
        <v>107</v>
      </c>
      <c r="C2" s="164" t="s">
        <v>108</v>
      </c>
      <c r="D2" s="310" t="s">
        <v>887</v>
      </c>
      <c r="E2" s="298" t="s">
        <v>109</v>
      </c>
    </row>
    <row r="3" spans="1:5" s="163" customFormat="1" ht="16.5" thickBot="1">
      <c r="A3" s="588" t="s">
        <v>567</v>
      </c>
      <c r="B3" s="588"/>
      <c r="C3" s="588"/>
      <c r="D3" s="588"/>
      <c r="E3" s="588"/>
    </row>
    <row r="4" spans="1:5" ht="13.5" thickBot="1">
      <c r="A4" s="103">
        <v>38001</v>
      </c>
      <c r="B4" s="15" t="s">
        <v>1038</v>
      </c>
      <c r="C4" s="165" t="s">
        <v>120</v>
      </c>
      <c r="D4" s="300">
        <v>105</v>
      </c>
      <c r="E4" s="299">
        <v>4740</v>
      </c>
    </row>
    <row r="5" spans="1:5" ht="13.5" thickBot="1">
      <c r="A5" s="103">
        <v>38039</v>
      </c>
      <c r="B5" s="15" t="s">
        <v>1039</v>
      </c>
      <c r="C5" s="166" t="s">
        <v>120</v>
      </c>
      <c r="D5" s="300">
        <v>105</v>
      </c>
      <c r="E5" s="299">
        <v>4740</v>
      </c>
    </row>
    <row r="6" spans="1:5" ht="13.5" thickBot="1">
      <c r="A6" s="103">
        <v>38042</v>
      </c>
      <c r="B6" s="15" t="s">
        <v>1040</v>
      </c>
      <c r="C6" s="167" t="s">
        <v>120</v>
      </c>
      <c r="D6" s="300">
        <v>105</v>
      </c>
      <c r="E6" s="299">
        <v>4740</v>
      </c>
    </row>
    <row r="7" spans="1:5" ht="13.5" thickBot="1">
      <c r="A7" s="103">
        <v>38036</v>
      </c>
      <c r="B7" s="15" t="s">
        <v>1041</v>
      </c>
      <c r="C7" s="168" t="s">
        <v>120</v>
      </c>
      <c r="D7" s="300">
        <v>105</v>
      </c>
      <c r="E7" s="299">
        <v>4740</v>
      </c>
    </row>
    <row r="8" spans="1:6" ht="15.75" customHeight="1" thickBot="1">
      <c r="A8" s="103">
        <v>38045</v>
      </c>
      <c r="B8" s="15" t="s">
        <v>48</v>
      </c>
      <c r="C8" s="168" t="s">
        <v>120</v>
      </c>
      <c r="D8" s="300">
        <v>105</v>
      </c>
      <c r="E8" s="299">
        <v>4740</v>
      </c>
      <c r="F8" s="34" t="e">
        <f>SUM(#REF!*E2*#REF!)</f>
        <v>#REF!</v>
      </c>
    </row>
    <row r="9" spans="1:7" s="181" customFormat="1" ht="13.5" thickBot="1">
      <c r="A9" s="186">
        <v>38048</v>
      </c>
      <c r="B9" s="182" t="s">
        <v>34</v>
      </c>
      <c r="C9" s="183" t="s">
        <v>120</v>
      </c>
      <c r="D9" s="301">
        <v>105</v>
      </c>
      <c r="E9" s="302">
        <v>4740</v>
      </c>
      <c r="F9" s="184">
        <v>4440</v>
      </c>
      <c r="G9" s="185" t="s">
        <v>35</v>
      </c>
    </row>
    <row r="10" spans="1:6" s="170" customFormat="1" ht="15.75" customHeight="1" thickBot="1">
      <c r="A10" s="589" t="s">
        <v>1042</v>
      </c>
      <c r="B10" s="589"/>
      <c r="C10" s="589"/>
      <c r="D10" s="589"/>
      <c r="E10" s="589"/>
      <c r="F10" s="180" t="e">
        <f>SUM(#REF!*E5*#REF!)</f>
        <v>#REF!</v>
      </c>
    </row>
    <row r="11" spans="1:6" ht="12" customHeight="1" thickBot="1">
      <c r="A11" s="107">
        <v>38015</v>
      </c>
      <c r="B11" s="120" t="s">
        <v>1043</v>
      </c>
      <c r="C11" s="165" t="s">
        <v>1044</v>
      </c>
      <c r="D11" s="300">
        <v>26</v>
      </c>
      <c r="E11" s="303">
        <v>1170</v>
      </c>
      <c r="F11" s="34" t="e">
        <f>SUM(#REF!*E6*#REF!)</f>
        <v>#REF!</v>
      </c>
    </row>
    <row r="12" spans="1:6" ht="15.75" customHeight="1" thickBot="1">
      <c r="A12" s="107">
        <v>38010</v>
      </c>
      <c r="B12" s="120" t="s">
        <v>1045</v>
      </c>
      <c r="C12" s="165" t="s">
        <v>1046</v>
      </c>
      <c r="D12" s="300">
        <v>32</v>
      </c>
      <c r="E12" s="304">
        <v>1440</v>
      </c>
      <c r="F12" s="34" t="e">
        <f>SUM(#REF!*#REF!*#REF!)</f>
        <v>#REF!</v>
      </c>
    </row>
    <row r="13" spans="1:6" ht="13.5" thickBot="1">
      <c r="A13" s="107">
        <v>38006</v>
      </c>
      <c r="B13" s="120" t="s">
        <v>1047</v>
      </c>
      <c r="C13" s="165" t="s">
        <v>1046</v>
      </c>
      <c r="D13" s="300">
        <v>26</v>
      </c>
      <c r="E13" s="304">
        <v>1170</v>
      </c>
      <c r="F13" s="34" t="e">
        <f>SUM(#REF!*E10*#REF!)</f>
        <v>#REF!</v>
      </c>
    </row>
    <row r="14" spans="1:6" ht="13.5" thickBot="1">
      <c r="A14" s="107">
        <v>38012</v>
      </c>
      <c r="B14" s="120" t="s">
        <v>1048</v>
      </c>
      <c r="C14" s="165" t="s">
        <v>905</v>
      </c>
      <c r="D14" s="300">
        <v>17</v>
      </c>
      <c r="E14" s="304">
        <v>760</v>
      </c>
      <c r="F14" s="34" t="e">
        <f>SUM(#REF!*E11*#REF!)</f>
        <v>#REF!</v>
      </c>
    </row>
    <row r="15" spans="1:6" ht="13.5" thickBot="1">
      <c r="A15" s="107">
        <v>38013</v>
      </c>
      <c r="B15" s="120" t="s">
        <v>1048</v>
      </c>
      <c r="C15" s="165" t="s">
        <v>1049</v>
      </c>
      <c r="D15" s="300">
        <v>21</v>
      </c>
      <c r="E15" s="304">
        <v>950</v>
      </c>
      <c r="F15" s="34" t="e">
        <f>SUM(#REF!*E12*#REF!)</f>
        <v>#REF!</v>
      </c>
    </row>
    <row r="16" spans="1:6" ht="13.5" thickBot="1">
      <c r="A16" s="107">
        <v>38016</v>
      </c>
      <c r="B16" s="120" t="s">
        <v>1050</v>
      </c>
      <c r="C16" s="165" t="s">
        <v>1046</v>
      </c>
      <c r="D16" s="300">
        <v>26.6</v>
      </c>
      <c r="E16" s="304">
        <v>1200</v>
      </c>
      <c r="F16" s="34" t="e">
        <f>SUM(#REF!*E13*#REF!)</f>
        <v>#REF!</v>
      </c>
    </row>
    <row r="17" spans="1:6" ht="13.5" thickBot="1">
      <c r="A17" s="121">
        <v>38008</v>
      </c>
      <c r="B17" s="125" t="s">
        <v>1051</v>
      </c>
      <c r="C17" s="169" t="s">
        <v>1046</v>
      </c>
      <c r="D17" s="300">
        <v>26.6</v>
      </c>
      <c r="E17" s="304">
        <v>1200</v>
      </c>
      <c r="F17" s="34" t="e">
        <f>SUM(#REF!*E14*#REF!)</f>
        <v>#REF!</v>
      </c>
    </row>
    <row r="18" spans="1:6" ht="12.75">
      <c r="A18" s="37"/>
      <c r="B18" s="230" t="s">
        <v>1091</v>
      </c>
      <c r="F18" s="34" t="e">
        <f>SUM(#REF!*E15*#REF!)</f>
        <v>#REF!</v>
      </c>
    </row>
    <row r="19" spans="1:6" ht="12.75">
      <c r="A19" s="37"/>
      <c r="F19" s="34" t="e">
        <f>SUM(#REF!*E16*#REF!)</f>
        <v>#REF!</v>
      </c>
    </row>
    <row r="20" ht="12.75">
      <c r="F20" s="34" t="e">
        <f>SUM(#REF!*E17*#REF!)</f>
        <v>#REF!</v>
      </c>
    </row>
  </sheetData>
  <sheetProtection/>
  <mergeCells count="3">
    <mergeCell ref="A3:E3"/>
    <mergeCell ref="A10:E10"/>
    <mergeCell ref="A1:E1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14.25390625" style="0" customWidth="1"/>
    <col min="2" max="2" width="64.00390625" style="0" customWidth="1"/>
    <col min="4" max="4" width="12.875" style="0" customWidth="1"/>
    <col min="6" max="6" width="0" style="0" hidden="1" customWidth="1"/>
  </cols>
  <sheetData>
    <row r="1" spans="1:5" ht="34.5">
      <c r="A1" s="590" t="s">
        <v>1052</v>
      </c>
      <c r="B1" s="590"/>
      <c r="C1" s="590"/>
      <c r="D1" s="590"/>
      <c r="E1" s="590"/>
    </row>
    <row r="2" spans="1:5" ht="33">
      <c r="A2" s="195" t="s">
        <v>106</v>
      </c>
      <c r="B2" s="195" t="s">
        <v>107</v>
      </c>
      <c r="C2" s="195" t="s">
        <v>108</v>
      </c>
      <c r="D2" s="195" t="s">
        <v>887</v>
      </c>
      <c r="E2" s="196" t="s">
        <v>109</v>
      </c>
    </row>
    <row r="3" spans="1:5" ht="18.75">
      <c r="A3" s="591" t="s">
        <v>846</v>
      </c>
      <c r="B3" s="591"/>
      <c r="C3" s="591"/>
      <c r="D3" s="591"/>
      <c r="E3" s="591"/>
    </row>
    <row r="4" spans="1:6" s="37" customFormat="1" ht="15.75" customHeight="1">
      <c r="A4" s="192" t="s">
        <v>1053</v>
      </c>
      <c r="B4" s="193" t="s">
        <v>1078</v>
      </c>
      <c r="C4" s="192" t="s">
        <v>120</v>
      </c>
      <c r="D4" s="290">
        <v>105</v>
      </c>
      <c r="E4" s="292">
        <v>4800</v>
      </c>
      <c r="F4" s="190" t="e">
        <f>SUM(#REF!*E4*#REF!)</f>
        <v>#REF!</v>
      </c>
    </row>
    <row r="5" spans="1:6" s="37" customFormat="1" ht="15.75" customHeight="1">
      <c r="A5" s="192" t="s">
        <v>871</v>
      </c>
      <c r="B5" s="193" t="s">
        <v>1071</v>
      </c>
      <c r="C5" s="198" t="s">
        <v>135</v>
      </c>
      <c r="D5" s="291">
        <v>84</v>
      </c>
      <c r="E5" s="200">
        <v>3800</v>
      </c>
      <c r="F5" s="190"/>
    </row>
    <row r="6" spans="1:6" s="37" customFormat="1" ht="14.25" customHeight="1">
      <c r="A6" s="192" t="s">
        <v>1054</v>
      </c>
      <c r="B6" s="193" t="s">
        <v>1079</v>
      </c>
      <c r="C6" s="192" t="s">
        <v>120</v>
      </c>
      <c r="D6" s="290">
        <v>105</v>
      </c>
      <c r="E6" s="292">
        <v>4800</v>
      </c>
      <c r="F6" s="190" t="e">
        <f>SUM(#REF!*E6*#REF!)</f>
        <v>#REF!</v>
      </c>
    </row>
    <row r="7" spans="1:6" s="37" customFormat="1" ht="14.25" customHeight="1">
      <c r="A7" s="192" t="s">
        <v>872</v>
      </c>
      <c r="B7" s="193" t="s">
        <v>1072</v>
      </c>
      <c r="C7" s="198" t="s">
        <v>135</v>
      </c>
      <c r="D7" s="291">
        <v>84</v>
      </c>
      <c r="E7" s="200">
        <v>3800</v>
      </c>
      <c r="F7" s="190"/>
    </row>
    <row r="8" spans="1:6" s="37" customFormat="1" ht="12.75">
      <c r="A8" s="192" t="s">
        <v>1055</v>
      </c>
      <c r="B8" s="193" t="s">
        <v>1080</v>
      </c>
      <c r="C8" s="192" t="s">
        <v>120</v>
      </c>
      <c r="D8" s="290">
        <v>105</v>
      </c>
      <c r="E8" s="292">
        <v>4800</v>
      </c>
      <c r="F8" s="190" t="e">
        <f>SUM(#REF!*E8*#REF!)</f>
        <v>#REF!</v>
      </c>
    </row>
    <row r="9" spans="1:6" s="37" customFormat="1" ht="12.75">
      <c r="A9" s="192" t="s">
        <v>875</v>
      </c>
      <c r="B9" s="193" t="s">
        <v>1073</v>
      </c>
      <c r="C9" s="198" t="s">
        <v>135</v>
      </c>
      <c r="D9" s="291">
        <v>84</v>
      </c>
      <c r="E9" s="200">
        <v>3800</v>
      </c>
      <c r="F9" s="190"/>
    </row>
    <row r="10" spans="1:6" s="37" customFormat="1" ht="12.75">
      <c r="A10" s="192" t="s">
        <v>1056</v>
      </c>
      <c r="B10" s="193" t="s">
        <v>1081</v>
      </c>
      <c r="C10" s="192" t="s">
        <v>120</v>
      </c>
      <c r="D10" s="290">
        <v>105</v>
      </c>
      <c r="E10" s="292">
        <v>4800</v>
      </c>
      <c r="F10" s="190" t="e">
        <f>SUM(#REF!*E10*#REF!)</f>
        <v>#REF!</v>
      </c>
    </row>
    <row r="11" spans="1:6" s="37" customFormat="1" ht="12.75">
      <c r="A11" s="192" t="s">
        <v>874</v>
      </c>
      <c r="B11" s="193" t="s">
        <v>1074</v>
      </c>
      <c r="C11" s="198" t="s">
        <v>135</v>
      </c>
      <c r="D11" s="291">
        <v>84</v>
      </c>
      <c r="E11" s="200">
        <v>3800</v>
      </c>
      <c r="F11" s="190"/>
    </row>
    <row r="12" spans="1:6" s="37" customFormat="1" ht="12.75">
      <c r="A12" s="192" t="s">
        <v>1057</v>
      </c>
      <c r="B12" s="193" t="s">
        <v>1082</v>
      </c>
      <c r="C12" s="192" t="s">
        <v>120</v>
      </c>
      <c r="D12" s="290">
        <v>105</v>
      </c>
      <c r="E12" s="292">
        <v>4800</v>
      </c>
      <c r="F12" s="190" t="e">
        <f>SUM(#REF!*E12*#REF!)</f>
        <v>#REF!</v>
      </c>
    </row>
    <row r="13" spans="1:6" s="37" customFormat="1" ht="15" customHeight="1">
      <c r="A13" s="192" t="s">
        <v>873</v>
      </c>
      <c r="B13" s="193" t="s">
        <v>1075</v>
      </c>
      <c r="C13" s="198" t="s">
        <v>135</v>
      </c>
      <c r="D13" s="291">
        <v>84</v>
      </c>
      <c r="E13" s="200">
        <v>3800</v>
      </c>
      <c r="F13" s="190"/>
    </row>
    <row r="14" spans="1:6" s="37" customFormat="1" ht="12.75" customHeight="1">
      <c r="A14" s="192" t="s">
        <v>1058</v>
      </c>
      <c r="B14" s="193" t="s">
        <v>1083</v>
      </c>
      <c r="C14" s="194" t="s">
        <v>120</v>
      </c>
      <c r="D14" s="290">
        <v>105</v>
      </c>
      <c r="E14" s="292">
        <v>4800</v>
      </c>
      <c r="F14" s="190" t="e">
        <f>SUM(#REF!*E14*#REF!)</f>
        <v>#REF!</v>
      </c>
    </row>
    <row r="15" spans="1:6" s="37" customFormat="1" ht="12.75">
      <c r="A15" s="192" t="s">
        <v>876</v>
      </c>
      <c r="B15" s="193" t="s">
        <v>1076</v>
      </c>
      <c r="C15" s="198" t="s">
        <v>135</v>
      </c>
      <c r="D15" s="291">
        <v>84</v>
      </c>
      <c r="E15" s="200">
        <v>3800</v>
      </c>
      <c r="F15" s="190"/>
    </row>
    <row r="16" spans="1:6" s="37" customFormat="1" ht="12.75">
      <c r="A16" s="192" t="s">
        <v>1059</v>
      </c>
      <c r="B16" s="193" t="s">
        <v>1084</v>
      </c>
      <c r="C16" s="194" t="s">
        <v>120</v>
      </c>
      <c r="D16" s="290">
        <v>105</v>
      </c>
      <c r="E16" s="292">
        <v>4800</v>
      </c>
      <c r="F16" s="190" t="e">
        <f>SUM(#REF!*E16*#REF!)</f>
        <v>#REF!</v>
      </c>
    </row>
    <row r="17" spans="1:6" s="37" customFormat="1" ht="12.75">
      <c r="A17" s="192" t="s">
        <v>877</v>
      </c>
      <c r="B17" s="193" t="s">
        <v>1077</v>
      </c>
      <c r="C17" s="198" t="s">
        <v>135</v>
      </c>
      <c r="D17" s="291">
        <v>84</v>
      </c>
      <c r="E17" s="200">
        <v>3800</v>
      </c>
      <c r="F17" s="190"/>
    </row>
    <row r="18" spans="1:6" s="37" customFormat="1" ht="14.25" customHeight="1">
      <c r="A18" s="192" t="s">
        <v>1060</v>
      </c>
      <c r="B18" s="193" t="s">
        <v>1085</v>
      </c>
      <c r="C18" s="194" t="s">
        <v>120</v>
      </c>
      <c r="D18" s="290">
        <v>105</v>
      </c>
      <c r="E18" s="292">
        <v>4800</v>
      </c>
      <c r="F18" s="190" t="e">
        <f>SUM(#REF!*E18*#REF!)</f>
        <v>#REF!</v>
      </c>
    </row>
    <row r="19" spans="1:5" ht="18.75">
      <c r="A19" s="591" t="s">
        <v>1086</v>
      </c>
      <c r="B19" s="591"/>
      <c r="C19" s="591"/>
      <c r="D19" s="591"/>
      <c r="E19" s="591"/>
    </row>
    <row r="20" spans="1:6" s="37" customFormat="1" ht="12.75">
      <c r="A20" s="198" t="s">
        <v>878</v>
      </c>
      <c r="B20" s="199" t="s">
        <v>25</v>
      </c>
      <c r="C20" s="198" t="s">
        <v>135</v>
      </c>
      <c r="D20" s="291">
        <v>84</v>
      </c>
      <c r="E20" s="200">
        <v>3800</v>
      </c>
      <c r="F20" s="190"/>
    </row>
    <row r="21" spans="1:6" s="37" customFormat="1" ht="12.75">
      <c r="A21" s="198" t="s">
        <v>879</v>
      </c>
      <c r="B21" s="199" t="s">
        <v>26</v>
      </c>
      <c r="C21" s="198" t="s">
        <v>120</v>
      </c>
      <c r="D21" s="290">
        <v>105</v>
      </c>
      <c r="E21" s="292">
        <v>4800</v>
      </c>
      <c r="F21" s="190"/>
    </row>
    <row r="22" spans="1:6" s="37" customFormat="1" ht="12.75">
      <c r="A22" s="198" t="s">
        <v>880</v>
      </c>
      <c r="B22" s="199" t="s">
        <v>1087</v>
      </c>
      <c r="C22" s="198" t="s">
        <v>135</v>
      </c>
      <c r="D22" s="291">
        <v>84</v>
      </c>
      <c r="E22" s="200">
        <v>3800</v>
      </c>
      <c r="F22" s="190"/>
    </row>
    <row r="23" spans="1:6" s="37" customFormat="1" ht="15.75" customHeight="1">
      <c r="A23" s="198" t="s">
        <v>881</v>
      </c>
      <c r="B23" s="199" t="s">
        <v>1088</v>
      </c>
      <c r="C23" s="198" t="s">
        <v>120</v>
      </c>
      <c r="D23" s="290">
        <v>105</v>
      </c>
      <c r="E23" s="292">
        <v>4800</v>
      </c>
      <c r="F23" s="190"/>
    </row>
    <row r="24" spans="1:6" s="37" customFormat="1" ht="12.75">
      <c r="A24" s="187"/>
      <c r="B24" s="188"/>
      <c r="C24" s="191"/>
      <c r="D24" s="191"/>
      <c r="E24" s="189"/>
      <c r="F24" s="190"/>
    </row>
    <row r="34" ht="12.75">
      <c r="B34" s="156"/>
    </row>
  </sheetData>
  <sheetProtection/>
  <mergeCells count="3">
    <mergeCell ref="A1:E1"/>
    <mergeCell ref="A3:E3"/>
    <mergeCell ref="A19:E19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zoomScale="60" zoomScaleNormal="60" zoomScalePageLayoutView="0" workbookViewId="0" topLeftCell="G1">
      <selection activeCell="I28" sqref="I28"/>
    </sheetView>
  </sheetViews>
  <sheetFormatPr defaultColWidth="9.00390625" defaultRowHeight="12.75"/>
  <cols>
    <col min="1" max="1" width="10.875" style="0" customWidth="1"/>
    <col min="2" max="2" width="67.875" style="0" customWidth="1"/>
    <col min="3" max="3" width="10.75390625" style="0" customWidth="1"/>
    <col min="5" max="5" width="0" style="0" hidden="1" customWidth="1"/>
    <col min="7" max="7" width="12.625" style="0" customWidth="1"/>
    <col min="8" max="8" width="75.375" style="0" customWidth="1"/>
    <col min="10" max="10" width="9.25390625" style="0" bestFit="1" customWidth="1"/>
    <col min="11" max="11" width="9.375" style="0" bestFit="1" customWidth="1"/>
  </cols>
  <sheetData>
    <row r="1" spans="1:11" ht="26.25">
      <c r="A1" s="526" t="s">
        <v>61</v>
      </c>
      <c r="B1" s="526"/>
      <c r="C1" s="526"/>
      <c r="D1" s="127"/>
      <c r="G1" s="526" t="s">
        <v>61</v>
      </c>
      <c r="H1" s="526"/>
      <c r="I1" s="526"/>
      <c r="J1" s="293"/>
      <c r="K1" s="127"/>
    </row>
    <row r="2" spans="1:11" ht="33">
      <c r="A2" s="128" t="s">
        <v>106</v>
      </c>
      <c r="B2" s="129" t="s">
        <v>107</v>
      </c>
      <c r="C2" s="129" t="s">
        <v>108</v>
      </c>
      <c r="D2" s="130" t="s">
        <v>109</v>
      </c>
      <c r="G2" s="527" t="s">
        <v>111</v>
      </c>
      <c r="H2" s="527"/>
      <c r="I2" s="527"/>
      <c r="J2" s="294"/>
      <c r="K2" s="127"/>
    </row>
    <row r="3" spans="1:11" ht="21">
      <c r="A3" s="592" t="s">
        <v>62</v>
      </c>
      <c r="B3" s="592"/>
      <c r="C3" s="592"/>
      <c r="D3" s="592"/>
      <c r="G3" s="533" t="s">
        <v>51</v>
      </c>
      <c r="H3" s="533"/>
      <c r="I3" s="533"/>
      <c r="J3" s="295"/>
      <c r="K3" s="127"/>
    </row>
    <row r="4" spans="1:11" ht="16.5" thickBot="1">
      <c r="A4" s="131" t="s">
        <v>63</v>
      </c>
      <c r="B4" s="132" t="s">
        <v>64</v>
      </c>
      <c r="C4" s="133" t="s">
        <v>65</v>
      </c>
      <c r="D4" s="134">
        <v>7000</v>
      </c>
      <c r="E4" s="34" t="e">
        <f>SUM(#REF!*D4*#REF!)</f>
        <v>#REF!</v>
      </c>
      <c r="G4" s="534" t="s">
        <v>52</v>
      </c>
      <c r="H4" s="534"/>
      <c r="I4" s="534"/>
      <c r="J4" s="296"/>
      <c r="K4" s="127"/>
    </row>
    <row r="5" spans="1:11" ht="33.75" thickBot="1">
      <c r="A5" s="131" t="s">
        <v>66</v>
      </c>
      <c r="B5" s="132" t="s">
        <v>67</v>
      </c>
      <c r="C5" s="133" t="s">
        <v>68</v>
      </c>
      <c r="D5" s="134">
        <v>3950</v>
      </c>
      <c r="E5" s="34" t="e">
        <f>SUM(#REF!*D5*#REF!)</f>
        <v>#REF!</v>
      </c>
      <c r="G5" s="143" t="s">
        <v>106</v>
      </c>
      <c r="H5" s="144" t="s">
        <v>107</v>
      </c>
      <c r="I5" s="144" t="s">
        <v>108</v>
      </c>
      <c r="J5" s="310" t="s">
        <v>887</v>
      </c>
      <c r="K5" s="145" t="s">
        <v>109</v>
      </c>
    </row>
    <row r="6" spans="1:11" ht="18.75">
      <c r="A6" s="131" t="s">
        <v>69</v>
      </c>
      <c r="B6" s="132" t="s">
        <v>70</v>
      </c>
      <c r="C6" s="133" t="s">
        <v>135</v>
      </c>
      <c r="D6" s="134">
        <v>4070</v>
      </c>
      <c r="E6" s="34" t="e">
        <f>SUM(#REF!*D6*#REF!)</f>
        <v>#REF!</v>
      </c>
      <c r="G6" s="593" t="s">
        <v>62</v>
      </c>
      <c r="H6" s="594"/>
      <c r="I6" s="594"/>
      <c r="J6" s="594"/>
      <c r="K6" s="595"/>
    </row>
    <row r="7" spans="1:11" ht="15.75">
      <c r="A7" s="131" t="s">
        <v>71</v>
      </c>
      <c r="B7" s="132" t="s">
        <v>72</v>
      </c>
      <c r="C7" s="133" t="s">
        <v>120</v>
      </c>
      <c r="D7" s="134">
        <v>5700</v>
      </c>
      <c r="E7" s="34" t="e">
        <f>SUM(#REF!*D7*#REF!)</f>
        <v>#REF!</v>
      </c>
      <c r="G7" s="146" t="s">
        <v>63</v>
      </c>
      <c r="H7" s="147" t="s">
        <v>64</v>
      </c>
      <c r="I7" s="148" t="s">
        <v>65</v>
      </c>
      <c r="J7" s="149">
        <v>167</v>
      </c>
      <c r="K7" s="149">
        <v>7500</v>
      </c>
    </row>
    <row r="8" spans="1:11" ht="15.75">
      <c r="A8" s="231"/>
      <c r="B8" s="232"/>
      <c r="C8" s="233"/>
      <c r="D8" s="234"/>
      <c r="E8" s="34"/>
      <c r="G8" s="146" t="s">
        <v>66</v>
      </c>
      <c r="H8" s="147" t="s">
        <v>789</v>
      </c>
      <c r="I8" s="148" t="s">
        <v>68</v>
      </c>
      <c r="J8" s="149">
        <v>107</v>
      </c>
      <c r="K8" s="149">
        <v>4800</v>
      </c>
    </row>
    <row r="9" spans="1:11" ht="18.75">
      <c r="A9" s="592" t="s">
        <v>73</v>
      </c>
      <c r="B9" s="592"/>
      <c r="C9" s="592"/>
      <c r="D9" s="592"/>
      <c r="E9" s="34" t="e">
        <f>SUM(#REF!*D9*#REF!)</f>
        <v>#REF!</v>
      </c>
      <c r="G9" s="146" t="s">
        <v>69</v>
      </c>
      <c r="H9" s="147" t="s">
        <v>70</v>
      </c>
      <c r="I9" s="148" t="s">
        <v>135</v>
      </c>
      <c r="J9" s="149">
        <v>102</v>
      </c>
      <c r="K9" s="149">
        <v>4600</v>
      </c>
    </row>
    <row r="10" spans="1:11" ht="15.75">
      <c r="A10" s="131" t="s">
        <v>74</v>
      </c>
      <c r="B10" s="132" t="s">
        <v>75</v>
      </c>
      <c r="C10" s="133" t="s">
        <v>65</v>
      </c>
      <c r="D10" s="134">
        <v>7000</v>
      </c>
      <c r="E10" s="34" t="e">
        <f>SUM(#REF!*D10*#REF!)</f>
        <v>#REF!</v>
      </c>
      <c r="G10" s="146" t="s">
        <v>71</v>
      </c>
      <c r="H10" s="147" t="s">
        <v>72</v>
      </c>
      <c r="I10" s="148" t="s">
        <v>120</v>
      </c>
      <c r="J10" s="149">
        <v>131</v>
      </c>
      <c r="K10" s="149">
        <v>5900</v>
      </c>
    </row>
    <row r="11" spans="1:11" ht="18.75">
      <c r="A11" s="131" t="s">
        <v>76</v>
      </c>
      <c r="B11" s="132" t="s">
        <v>77</v>
      </c>
      <c r="C11" s="133" t="s">
        <v>68</v>
      </c>
      <c r="D11" s="134">
        <v>3950</v>
      </c>
      <c r="E11" s="34" t="e">
        <f>SUM(#REF!*D11*#REF!)</f>
        <v>#REF!</v>
      </c>
      <c r="G11" s="593" t="s">
        <v>73</v>
      </c>
      <c r="H11" s="594"/>
      <c r="I11" s="594"/>
      <c r="J11" s="594"/>
      <c r="K11" s="595"/>
    </row>
    <row r="12" spans="1:11" ht="15.75">
      <c r="A12" s="131" t="s">
        <v>78</v>
      </c>
      <c r="B12" s="132" t="s">
        <v>79</v>
      </c>
      <c r="C12" s="133" t="s">
        <v>135</v>
      </c>
      <c r="D12" s="134">
        <v>4070</v>
      </c>
      <c r="E12" s="34" t="e">
        <f>SUM(#REF!*D12*#REF!)</f>
        <v>#REF!</v>
      </c>
      <c r="G12" s="146" t="s">
        <v>74</v>
      </c>
      <c r="H12" s="147" t="s">
        <v>75</v>
      </c>
      <c r="I12" s="148" t="s">
        <v>65</v>
      </c>
      <c r="J12" s="149">
        <v>167</v>
      </c>
      <c r="K12" s="149">
        <v>7500</v>
      </c>
    </row>
    <row r="13" spans="1:11" ht="15.75">
      <c r="A13" s="131"/>
      <c r="B13" s="132"/>
      <c r="C13" s="133"/>
      <c r="D13" s="134"/>
      <c r="E13" s="34"/>
      <c r="G13" s="146" t="s">
        <v>76</v>
      </c>
      <c r="H13" s="147" t="s">
        <v>790</v>
      </c>
      <c r="I13" s="148" t="s">
        <v>68</v>
      </c>
      <c r="J13" s="149">
        <v>107</v>
      </c>
      <c r="K13" s="149">
        <v>4800</v>
      </c>
    </row>
    <row r="14" spans="1:11" ht="15" customHeight="1">
      <c r="A14" s="131" t="s">
        <v>80</v>
      </c>
      <c r="B14" s="135" t="s">
        <v>81</v>
      </c>
      <c r="C14" s="133" t="s">
        <v>120</v>
      </c>
      <c r="D14" s="134">
        <v>5700</v>
      </c>
      <c r="E14" s="34" t="e">
        <f>SUM(#REF!*D14*#REF!)</f>
        <v>#REF!</v>
      </c>
      <c r="G14" s="146" t="s">
        <v>78</v>
      </c>
      <c r="H14" s="147" t="s">
        <v>79</v>
      </c>
      <c r="I14" s="148" t="s">
        <v>135</v>
      </c>
      <c r="J14" s="149">
        <v>102</v>
      </c>
      <c r="K14" s="149">
        <v>4600</v>
      </c>
    </row>
    <row r="15" spans="1:11" ht="19.5" customHeight="1">
      <c r="A15" s="592" t="s">
        <v>82</v>
      </c>
      <c r="B15" s="592"/>
      <c r="C15" s="592"/>
      <c r="D15" s="592"/>
      <c r="E15" s="34" t="e">
        <f>SUM(#REF!*D15*#REF!)</f>
        <v>#REF!</v>
      </c>
      <c r="G15" s="146" t="s">
        <v>80</v>
      </c>
      <c r="H15" s="161" t="s">
        <v>81</v>
      </c>
      <c r="I15" s="148" t="s">
        <v>120</v>
      </c>
      <c r="J15" s="149">
        <v>131</v>
      </c>
      <c r="K15" s="149">
        <v>5900</v>
      </c>
    </row>
    <row r="16" spans="1:11" ht="18.75">
      <c r="A16" s="131" t="s">
        <v>83</v>
      </c>
      <c r="B16" s="132" t="s">
        <v>84</v>
      </c>
      <c r="C16" s="133" t="s">
        <v>65</v>
      </c>
      <c r="D16" s="134">
        <v>7200</v>
      </c>
      <c r="E16" s="34" t="e">
        <f>SUM(#REF!*D16*#REF!)</f>
        <v>#REF!</v>
      </c>
      <c r="G16" s="593" t="s">
        <v>82</v>
      </c>
      <c r="H16" s="594"/>
      <c r="I16" s="594"/>
      <c r="J16" s="594"/>
      <c r="K16" s="595"/>
    </row>
    <row r="17" spans="1:11" ht="15.75">
      <c r="A17" s="131" t="s">
        <v>85</v>
      </c>
      <c r="B17" s="132" t="s">
        <v>86</v>
      </c>
      <c r="C17" s="133" t="s">
        <v>68</v>
      </c>
      <c r="D17" s="134">
        <v>3950</v>
      </c>
      <c r="E17" s="34" t="e">
        <f>SUM(#REF!*D17*#REF!)</f>
        <v>#REF!</v>
      </c>
      <c r="G17" s="146" t="s">
        <v>83</v>
      </c>
      <c r="H17" s="147" t="s">
        <v>84</v>
      </c>
      <c r="I17" s="148" t="s">
        <v>65</v>
      </c>
      <c r="J17" s="149">
        <v>167</v>
      </c>
      <c r="K17" s="149">
        <v>7500</v>
      </c>
    </row>
    <row r="18" spans="1:11" ht="15.75">
      <c r="A18" s="131"/>
      <c r="B18" s="132"/>
      <c r="C18" s="133"/>
      <c r="D18" s="134"/>
      <c r="E18" s="34"/>
      <c r="G18" s="146" t="s">
        <v>85</v>
      </c>
      <c r="H18" s="147" t="s">
        <v>791</v>
      </c>
      <c r="I18" s="148" t="s">
        <v>68</v>
      </c>
      <c r="J18" s="149">
        <v>107</v>
      </c>
      <c r="K18" s="149">
        <v>4800</v>
      </c>
    </row>
    <row r="19" spans="1:11" ht="15.75">
      <c r="A19" s="131" t="s">
        <v>87</v>
      </c>
      <c r="B19" s="132" t="s">
        <v>88</v>
      </c>
      <c r="C19" s="133" t="s">
        <v>135</v>
      </c>
      <c r="D19" s="134">
        <v>4250</v>
      </c>
      <c r="E19" s="34" t="e">
        <f>SUM(#REF!*D19*#REF!)</f>
        <v>#REF!</v>
      </c>
      <c r="G19" s="146" t="s">
        <v>87</v>
      </c>
      <c r="H19" s="147" t="s">
        <v>88</v>
      </c>
      <c r="I19" s="148" t="s">
        <v>135</v>
      </c>
      <c r="J19" s="149">
        <v>102</v>
      </c>
      <c r="K19" s="149">
        <v>4600</v>
      </c>
    </row>
    <row r="20" spans="1:11" ht="15.75">
      <c r="A20" s="131" t="s">
        <v>89</v>
      </c>
      <c r="B20" s="132" t="s">
        <v>90</v>
      </c>
      <c r="C20" s="133" t="s">
        <v>120</v>
      </c>
      <c r="D20" s="134">
        <v>6100</v>
      </c>
      <c r="E20" s="34" t="e">
        <f>SUM(#REF!*D20*#REF!)</f>
        <v>#REF!</v>
      </c>
      <c r="G20" s="146" t="s">
        <v>89</v>
      </c>
      <c r="H20" s="147" t="s">
        <v>90</v>
      </c>
      <c r="I20" s="148" t="s">
        <v>120</v>
      </c>
      <c r="J20" s="149">
        <v>131</v>
      </c>
      <c r="K20" s="149">
        <v>5900</v>
      </c>
    </row>
    <row r="21" spans="1:11" ht="18.75">
      <c r="A21" s="131" t="s">
        <v>83</v>
      </c>
      <c r="B21" s="132" t="s">
        <v>84</v>
      </c>
      <c r="C21" s="133" t="s">
        <v>65</v>
      </c>
      <c r="D21" s="134">
        <v>7200</v>
      </c>
      <c r="E21" s="34" t="e">
        <f>SUM(#REF!*D21*#REF!)</f>
        <v>#REF!</v>
      </c>
      <c r="G21" s="593" t="s">
        <v>1098</v>
      </c>
      <c r="H21" s="594"/>
      <c r="I21" s="594"/>
      <c r="J21" s="594"/>
      <c r="K21" s="595"/>
    </row>
    <row r="22" spans="1:11" ht="15.75">
      <c r="A22" s="131" t="s">
        <v>87</v>
      </c>
      <c r="B22" s="132" t="s">
        <v>88</v>
      </c>
      <c r="C22" s="133" t="s">
        <v>135</v>
      </c>
      <c r="D22" s="134">
        <v>4250</v>
      </c>
      <c r="E22" s="34" t="e">
        <f>SUM(#REF!*D22*#REF!)</f>
        <v>#REF!</v>
      </c>
      <c r="G22" s="146" t="s">
        <v>247</v>
      </c>
      <c r="H22" s="147" t="s">
        <v>792</v>
      </c>
      <c r="I22" s="148" t="s">
        <v>135</v>
      </c>
      <c r="J22" s="149">
        <v>102</v>
      </c>
      <c r="K22" s="149">
        <v>4600</v>
      </c>
    </row>
    <row r="23" spans="1:11" ht="15.75">
      <c r="A23" s="131" t="s">
        <v>89</v>
      </c>
      <c r="B23" s="132" t="s">
        <v>90</v>
      </c>
      <c r="C23" s="133" t="s">
        <v>120</v>
      </c>
      <c r="D23" s="134">
        <v>6100</v>
      </c>
      <c r="E23" s="34" t="e">
        <f>SUM(#REF!*D23*#REF!)</f>
        <v>#REF!</v>
      </c>
      <c r="G23" s="146" t="s">
        <v>248</v>
      </c>
      <c r="H23" s="147" t="s">
        <v>793</v>
      </c>
      <c r="I23" s="148" t="s">
        <v>120</v>
      </c>
      <c r="J23" s="149">
        <v>131</v>
      </c>
      <c r="K23" s="149">
        <v>5900</v>
      </c>
    </row>
  </sheetData>
  <sheetProtection/>
  <mergeCells count="12">
    <mergeCell ref="G1:I1"/>
    <mergeCell ref="G2:I2"/>
    <mergeCell ref="G3:I3"/>
    <mergeCell ref="G4:I4"/>
    <mergeCell ref="G6:K6"/>
    <mergeCell ref="G11:K11"/>
    <mergeCell ref="G16:K16"/>
    <mergeCell ref="G21:K21"/>
    <mergeCell ref="A1:C1"/>
    <mergeCell ref="A3:D3"/>
    <mergeCell ref="A9:D9"/>
    <mergeCell ref="A15:D15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="60" zoomScaleNormal="60" zoomScalePageLayoutView="0" workbookViewId="0" topLeftCell="B1">
      <selection activeCell="D8" sqref="D8:E8"/>
    </sheetView>
  </sheetViews>
  <sheetFormatPr defaultColWidth="9.00390625" defaultRowHeight="12.75"/>
  <cols>
    <col min="2" max="2" width="85.125" style="0" customWidth="1"/>
    <col min="3" max="4" width="12.125" style="0" customWidth="1"/>
    <col min="6" max="6" width="0" style="0" hidden="1" customWidth="1"/>
  </cols>
  <sheetData>
    <row r="1" spans="1:5" ht="60.75">
      <c r="A1" s="596" t="s">
        <v>91</v>
      </c>
      <c r="B1" s="596"/>
      <c r="C1" s="596"/>
      <c r="D1" s="596"/>
      <c r="E1" s="596"/>
    </row>
    <row r="2" spans="1:5" ht="33">
      <c r="A2" s="71" t="s">
        <v>106</v>
      </c>
      <c r="B2" s="72" t="s">
        <v>107</v>
      </c>
      <c r="C2" s="73" t="s">
        <v>108</v>
      </c>
      <c r="D2" s="73" t="s">
        <v>887</v>
      </c>
      <c r="E2" s="74" t="s">
        <v>109</v>
      </c>
    </row>
    <row r="3" spans="1:5" ht="18.75" customHeight="1">
      <c r="A3" s="138"/>
      <c r="B3" s="138"/>
      <c r="C3" s="138"/>
      <c r="D3" s="138"/>
      <c r="E3" s="138"/>
    </row>
    <row r="4" spans="1:5" ht="15" customHeight="1">
      <c r="A4" s="137" t="s">
        <v>92</v>
      </c>
      <c r="B4" s="135" t="s">
        <v>123</v>
      </c>
      <c r="C4" s="137" t="s">
        <v>135</v>
      </c>
      <c r="D4" s="243">
        <v>120</v>
      </c>
      <c r="E4" s="325">
        <v>5600</v>
      </c>
    </row>
    <row r="5" spans="1:5" ht="15.75">
      <c r="A5" s="137" t="s">
        <v>93</v>
      </c>
      <c r="B5" s="132" t="s">
        <v>125</v>
      </c>
      <c r="C5" s="137" t="s">
        <v>135</v>
      </c>
      <c r="D5" s="243">
        <v>120</v>
      </c>
      <c r="E5" s="325">
        <v>5600</v>
      </c>
    </row>
    <row r="6" spans="1:5" ht="15.75">
      <c r="A6" s="241" t="s">
        <v>94</v>
      </c>
      <c r="B6" s="242" t="s">
        <v>124</v>
      </c>
      <c r="C6" s="241" t="s">
        <v>135</v>
      </c>
      <c r="D6" s="243">
        <v>120</v>
      </c>
      <c r="E6" s="325">
        <v>5600</v>
      </c>
    </row>
    <row r="7" spans="1:5" ht="15.75">
      <c r="A7" s="243" t="s">
        <v>95</v>
      </c>
      <c r="B7" s="147" t="s">
        <v>126</v>
      </c>
      <c r="C7" s="243" t="s">
        <v>135</v>
      </c>
      <c r="D7" s="243">
        <v>120</v>
      </c>
      <c r="E7" s="325">
        <v>5600</v>
      </c>
    </row>
    <row r="8" spans="1:5" ht="15.75">
      <c r="A8" s="244" t="s">
        <v>122</v>
      </c>
      <c r="B8" s="245" t="s">
        <v>127</v>
      </c>
      <c r="C8" s="244" t="s">
        <v>135</v>
      </c>
      <c r="D8" s="244">
        <v>120</v>
      </c>
      <c r="E8" s="326">
        <v>5600</v>
      </c>
    </row>
    <row r="9" spans="1:5" ht="15.75">
      <c r="A9" s="139"/>
      <c r="B9" s="136"/>
      <c r="C9" s="139"/>
      <c r="D9" s="139"/>
      <c r="E9" s="139"/>
    </row>
    <row r="10" spans="1:5" ht="15.75">
      <c r="A10" s="139"/>
      <c r="B10" s="136"/>
      <c r="C10" s="139"/>
      <c r="D10" s="139"/>
      <c r="E10" s="139"/>
    </row>
    <row r="11" spans="1:5" ht="12.75">
      <c r="A11" s="139"/>
      <c r="B11" s="139"/>
      <c r="C11" s="139"/>
      <c r="D11" s="139"/>
      <c r="E11" s="139"/>
    </row>
    <row r="12" spans="1:5" ht="12.75">
      <c r="A12" s="139"/>
      <c r="B12" s="139"/>
      <c r="C12" s="139"/>
      <c r="D12" s="139"/>
      <c r="E12" s="139"/>
    </row>
    <row r="13" spans="1:5" ht="12.75">
      <c r="A13" s="139"/>
      <c r="B13" s="139"/>
      <c r="C13" s="139"/>
      <c r="D13" s="139"/>
      <c r="E13" s="139"/>
    </row>
    <row r="14" spans="1:5" ht="12.75">
      <c r="A14" s="139"/>
      <c r="B14" s="139"/>
      <c r="C14" s="139"/>
      <c r="D14" s="139"/>
      <c r="E14" s="139"/>
    </row>
    <row r="15" spans="1:5" ht="12.75">
      <c r="A15" s="139"/>
      <c r="B15" s="139"/>
      <c r="C15" s="139"/>
      <c r="D15" s="139"/>
      <c r="E15" s="139"/>
    </row>
    <row r="16" spans="1:5" ht="12.75">
      <c r="A16" s="139"/>
      <c r="B16" s="139"/>
      <c r="C16" s="139"/>
      <c r="D16" s="139"/>
      <c r="E16" s="139"/>
    </row>
    <row r="17" spans="1:5" ht="12.75">
      <c r="A17" s="139"/>
      <c r="B17" s="139"/>
      <c r="C17" s="139"/>
      <c r="D17" s="139"/>
      <c r="E17" s="139"/>
    </row>
    <row r="18" spans="1:5" ht="12.75">
      <c r="A18" s="139"/>
      <c r="B18" s="139"/>
      <c r="C18" s="139"/>
      <c r="D18" s="139"/>
      <c r="E18" s="139"/>
    </row>
    <row r="19" spans="1:5" ht="12.75">
      <c r="A19" s="139"/>
      <c r="B19" s="139"/>
      <c r="C19" s="139"/>
      <c r="D19" s="139"/>
      <c r="E19" s="139"/>
    </row>
    <row r="20" spans="1:5" ht="12.75">
      <c r="A20" s="139"/>
      <c r="B20" s="139"/>
      <c r="C20" s="139"/>
      <c r="D20" s="139"/>
      <c r="E20" s="139"/>
    </row>
    <row r="21" spans="1:5" ht="12.75">
      <c r="A21" s="139"/>
      <c r="B21" s="139"/>
      <c r="C21" s="139"/>
      <c r="D21" s="139"/>
      <c r="E21" s="139"/>
    </row>
    <row r="22" spans="1:5" ht="12.75">
      <c r="A22" s="139"/>
      <c r="B22" s="139"/>
      <c r="C22" s="139"/>
      <c r="D22" s="139"/>
      <c r="E22" s="139"/>
    </row>
    <row r="23" spans="1:5" ht="12.75">
      <c r="A23" s="139"/>
      <c r="B23" s="139"/>
      <c r="C23" s="139"/>
      <c r="D23" s="139"/>
      <c r="E23" s="139"/>
    </row>
  </sheetData>
  <sheetProtection/>
  <mergeCells count="1">
    <mergeCell ref="A1:E1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7"/>
  <sheetViews>
    <sheetView zoomScale="60" zoomScaleNormal="60" zoomScalePageLayoutView="0" workbookViewId="0" topLeftCell="A1">
      <selection activeCell="M15" sqref="M15"/>
    </sheetView>
  </sheetViews>
  <sheetFormatPr defaultColWidth="9.00390625" defaultRowHeight="12.75"/>
  <cols>
    <col min="1" max="1" width="10.25390625" style="0" customWidth="1"/>
    <col min="2" max="2" width="72.00390625" style="0" customWidth="1"/>
    <col min="3" max="3" width="11.25390625" style="0" customWidth="1"/>
    <col min="4" max="4" width="14.375" style="0" customWidth="1"/>
    <col min="5" max="5" width="10.375" style="0" bestFit="1" customWidth="1"/>
  </cols>
  <sheetData>
    <row r="1" spans="1:5" ht="27" thickBot="1">
      <c r="A1" s="526" t="s">
        <v>1099</v>
      </c>
      <c r="B1" s="526"/>
      <c r="C1" s="526"/>
      <c r="D1" s="293"/>
      <c r="E1" s="127"/>
    </row>
    <row r="2" spans="1:5" ht="33.75" thickBot="1">
      <c r="A2" s="143" t="s">
        <v>106</v>
      </c>
      <c r="B2" s="144" t="s">
        <v>107</v>
      </c>
      <c r="C2" s="144" t="s">
        <v>108</v>
      </c>
      <c r="D2" s="73" t="s">
        <v>887</v>
      </c>
      <c r="E2" s="145" t="s">
        <v>109</v>
      </c>
    </row>
    <row r="3" spans="1:5" ht="18.75">
      <c r="A3" s="593" t="s">
        <v>1100</v>
      </c>
      <c r="B3" s="594"/>
      <c r="C3" s="594"/>
      <c r="D3" s="594"/>
      <c r="E3" s="595"/>
    </row>
    <row r="4" spans="1:5" ht="15.75">
      <c r="A4" s="146" t="s">
        <v>596</v>
      </c>
      <c r="B4" s="147" t="s">
        <v>0</v>
      </c>
      <c r="C4" s="148" t="s">
        <v>1</v>
      </c>
      <c r="D4" s="149">
        <v>97.9</v>
      </c>
      <c r="E4" s="149">
        <v>4450</v>
      </c>
    </row>
    <row r="5" spans="1:5" ht="15.75">
      <c r="A5" s="146" t="s">
        <v>597</v>
      </c>
      <c r="B5" s="147" t="s">
        <v>679</v>
      </c>
      <c r="C5" s="148" t="s">
        <v>680</v>
      </c>
      <c r="D5" s="149">
        <v>127.7</v>
      </c>
      <c r="E5" s="149">
        <v>5700</v>
      </c>
    </row>
    <row r="6" spans="1:5" ht="15.75">
      <c r="A6" s="146" t="s">
        <v>598</v>
      </c>
      <c r="B6" s="147" t="s">
        <v>2</v>
      </c>
      <c r="C6" s="148" t="s">
        <v>33</v>
      </c>
      <c r="D6" s="149">
        <v>234</v>
      </c>
      <c r="E6" s="149">
        <v>10600</v>
      </c>
    </row>
    <row r="7" spans="1:5" ht="15.75">
      <c r="A7" s="146" t="s">
        <v>599</v>
      </c>
      <c r="B7" s="147" t="s">
        <v>3</v>
      </c>
      <c r="C7" s="148" t="s">
        <v>135</v>
      </c>
      <c r="D7" s="149">
        <v>89</v>
      </c>
      <c r="E7" s="149">
        <v>3750</v>
      </c>
    </row>
    <row r="8" spans="1:5" ht="15.75">
      <c r="A8" s="146" t="s">
        <v>600</v>
      </c>
      <c r="B8" s="147" t="s">
        <v>4</v>
      </c>
      <c r="C8" s="148" t="s">
        <v>120</v>
      </c>
      <c r="D8" s="149">
        <v>127.7</v>
      </c>
      <c r="E8" s="149">
        <v>5750</v>
      </c>
    </row>
    <row r="9" spans="1:5" ht="15.75">
      <c r="A9" s="146" t="s">
        <v>601</v>
      </c>
      <c r="B9" s="147" t="s">
        <v>5</v>
      </c>
      <c r="C9" s="148" t="s">
        <v>132</v>
      </c>
      <c r="D9" s="149">
        <v>36.2</v>
      </c>
      <c r="E9" s="149">
        <v>1650</v>
      </c>
    </row>
    <row r="10" spans="1:5" ht="15.75">
      <c r="A10" s="146" t="s">
        <v>602</v>
      </c>
      <c r="B10" s="147" t="s">
        <v>603</v>
      </c>
      <c r="C10" s="148" t="s">
        <v>604</v>
      </c>
      <c r="D10" s="149">
        <v>53.2</v>
      </c>
      <c r="E10" s="149">
        <v>2450</v>
      </c>
    </row>
    <row r="11" spans="1:5" ht="15.75">
      <c r="A11" s="327" t="s">
        <v>748</v>
      </c>
      <c r="B11" s="328" t="s">
        <v>749</v>
      </c>
      <c r="C11" s="329" t="s">
        <v>750</v>
      </c>
      <c r="D11" s="331">
        <v>15</v>
      </c>
      <c r="E11" s="331">
        <v>680</v>
      </c>
    </row>
    <row r="12" spans="1:5" ht="15.75">
      <c r="A12" s="327" t="s">
        <v>751</v>
      </c>
      <c r="B12" s="328" t="s">
        <v>752</v>
      </c>
      <c r="C12" s="329"/>
      <c r="D12" s="331">
        <v>76.6</v>
      </c>
      <c r="E12" s="331">
        <v>3450</v>
      </c>
    </row>
    <row r="13" spans="1:5" ht="15.75">
      <c r="A13" s="327" t="s">
        <v>753</v>
      </c>
      <c r="B13" s="328" t="s">
        <v>754</v>
      </c>
      <c r="C13" s="330" t="s">
        <v>755</v>
      </c>
      <c r="D13" s="331">
        <v>57.5</v>
      </c>
      <c r="E13" s="331">
        <v>2350</v>
      </c>
    </row>
    <row r="14" spans="1:5" ht="15.75">
      <c r="A14" s="327" t="s">
        <v>756</v>
      </c>
      <c r="B14" s="328" t="s">
        <v>757</v>
      </c>
      <c r="C14" s="329" t="s">
        <v>758</v>
      </c>
      <c r="D14" s="149">
        <v>500</v>
      </c>
      <c r="E14" s="149">
        <v>22500</v>
      </c>
    </row>
    <row r="15" spans="1:5" ht="18.75">
      <c r="A15" s="593" t="s">
        <v>6</v>
      </c>
      <c r="B15" s="594"/>
      <c r="C15" s="594"/>
      <c r="D15" s="594"/>
      <c r="E15" s="595"/>
    </row>
    <row r="16" spans="1:5" ht="15.75">
      <c r="A16" s="146" t="s">
        <v>605</v>
      </c>
      <c r="B16" s="147" t="s">
        <v>7</v>
      </c>
      <c r="C16" s="148" t="s">
        <v>1</v>
      </c>
      <c r="D16" s="149">
        <v>97.9</v>
      </c>
      <c r="E16" s="149">
        <v>4450</v>
      </c>
    </row>
    <row r="17" spans="1:5" ht="15.75">
      <c r="A17" s="146" t="s">
        <v>606</v>
      </c>
      <c r="B17" s="147" t="s">
        <v>8</v>
      </c>
      <c r="C17" s="148" t="s">
        <v>33</v>
      </c>
      <c r="D17" s="149">
        <v>234</v>
      </c>
      <c r="E17" s="149">
        <v>10600</v>
      </c>
    </row>
    <row r="18" spans="1:5" ht="15.75">
      <c r="A18" s="146" t="s">
        <v>607</v>
      </c>
      <c r="B18" s="147" t="s">
        <v>9</v>
      </c>
      <c r="C18" s="148" t="s">
        <v>135</v>
      </c>
      <c r="D18" s="149">
        <v>89</v>
      </c>
      <c r="E18" s="149">
        <v>3750</v>
      </c>
    </row>
    <row r="19" spans="1:5" ht="15.75">
      <c r="A19" s="146" t="s">
        <v>608</v>
      </c>
      <c r="B19" s="147" t="s">
        <v>10</v>
      </c>
      <c r="C19" s="148" t="s">
        <v>120</v>
      </c>
      <c r="D19" s="149">
        <v>127.7</v>
      </c>
      <c r="E19" s="149">
        <v>5750</v>
      </c>
    </row>
    <row r="20" spans="1:5" ht="15.75">
      <c r="A20" s="146" t="s">
        <v>609</v>
      </c>
      <c r="B20" s="147" t="s">
        <v>610</v>
      </c>
      <c r="C20" s="148" t="s">
        <v>132</v>
      </c>
      <c r="D20" s="149">
        <v>36.2</v>
      </c>
      <c r="E20" s="149">
        <v>1650</v>
      </c>
    </row>
    <row r="21" spans="1:5" ht="15.75">
      <c r="A21" s="146" t="s">
        <v>611</v>
      </c>
      <c r="B21" s="147" t="s">
        <v>786</v>
      </c>
      <c r="C21" s="148" t="s">
        <v>604</v>
      </c>
      <c r="D21" s="149">
        <v>53.2</v>
      </c>
      <c r="E21" s="149">
        <v>2450</v>
      </c>
    </row>
    <row r="22" spans="1:5" ht="18.75">
      <c r="A22" s="593" t="s">
        <v>11</v>
      </c>
      <c r="B22" s="594"/>
      <c r="C22" s="594"/>
      <c r="D22" s="594"/>
      <c r="E22" s="595"/>
    </row>
    <row r="23" spans="1:5" ht="15.75">
      <c r="A23" s="146" t="s">
        <v>612</v>
      </c>
      <c r="B23" s="147" t="s">
        <v>613</v>
      </c>
      <c r="C23" s="148" t="s">
        <v>33</v>
      </c>
      <c r="D23" s="149">
        <v>234</v>
      </c>
      <c r="E23" s="149">
        <v>10600</v>
      </c>
    </row>
    <row r="24" spans="1:5" ht="15.75">
      <c r="A24" s="146" t="s">
        <v>614</v>
      </c>
      <c r="B24" s="147" t="s">
        <v>615</v>
      </c>
      <c r="C24" s="148" t="s">
        <v>135</v>
      </c>
      <c r="D24" s="149">
        <v>89</v>
      </c>
      <c r="E24" s="149">
        <v>3750</v>
      </c>
    </row>
    <row r="25" spans="1:5" ht="15.75">
      <c r="A25" s="146" t="s">
        <v>616</v>
      </c>
      <c r="B25" s="147" t="s">
        <v>12</v>
      </c>
      <c r="C25" s="148" t="s">
        <v>120</v>
      </c>
      <c r="D25" s="149">
        <v>127.7</v>
      </c>
      <c r="E25" s="149">
        <v>5750</v>
      </c>
    </row>
    <row r="26" spans="1:5" ht="15.75">
      <c r="A26" s="146" t="s">
        <v>617</v>
      </c>
      <c r="B26" s="147" t="s">
        <v>13</v>
      </c>
      <c r="C26" s="148" t="s">
        <v>132</v>
      </c>
      <c r="D26" s="149">
        <v>36.2</v>
      </c>
      <c r="E26" s="149">
        <v>1650</v>
      </c>
    </row>
    <row r="27" spans="1:5" ht="15.75">
      <c r="A27" s="146" t="s">
        <v>618</v>
      </c>
      <c r="B27" s="147" t="s">
        <v>787</v>
      </c>
      <c r="C27" s="148" t="s">
        <v>604</v>
      </c>
      <c r="D27" s="149">
        <v>53.2</v>
      </c>
      <c r="E27" s="149">
        <v>2450</v>
      </c>
    </row>
    <row r="28" spans="1:5" ht="18.75">
      <c r="A28" s="593" t="s">
        <v>14</v>
      </c>
      <c r="B28" s="594"/>
      <c r="C28" s="594"/>
      <c r="D28" s="594"/>
      <c r="E28" s="595"/>
    </row>
    <row r="29" spans="1:5" ht="15.75">
      <c r="A29" s="146" t="s">
        <v>619</v>
      </c>
      <c r="B29" s="147" t="s">
        <v>15</v>
      </c>
      <c r="C29" s="148" t="s">
        <v>33</v>
      </c>
      <c r="D29" s="149">
        <v>234</v>
      </c>
      <c r="E29" s="149">
        <v>10600</v>
      </c>
    </row>
    <row r="30" spans="1:5" ht="15.75">
      <c r="A30" s="146" t="s">
        <v>620</v>
      </c>
      <c r="B30" s="147" t="s">
        <v>16</v>
      </c>
      <c r="C30" s="148" t="s">
        <v>135</v>
      </c>
      <c r="D30" s="149">
        <v>89</v>
      </c>
      <c r="E30" s="149">
        <v>3750</v>
      </c>
    </row>
    <row r="31" spans="1:5" ht="15.75">
      <c r="A31" s="146" t="s">
        <v>621</v>
      </c>
      <c r="B31" s="147" t="s">
        <v>17</v>
      </c>
      <c r="C31" s="148" t="s">
        <v>120</v>
      </c>
      <c r="D31" s="149">
        <v>127.7</v>
      </c>
      <c r="E31" s="149">
        <v>5750</v>
      </c>
    </row>
    <row r="32" spans="1:5" ht="15.75">
      <c r="A32" s="146" t="s">
        <v>622</v>
      </c>
      <c r="B32" s="147" t="s">
        <v>788</v>
      </c>
      <c r="C32" s="148" t="s">
        <v>604</v>
      </c>
      <c r="D32" s="149">
        <v>53.2</v>
      </c>
      <c r="E32" s="149">
        <v>2450</v>
      </c>
    </row>
    <row r="33" spans="1:5" ht="18.75">
      <c r="A33" s="593" t="s">
        <v>18</v>
      </c>
      <c r="B33" s="594"/>
      <c r="C33" s="594"/>
      <c r="D33" s="594"/>
      <c r="E33" s="595"/>
    </row>
    <row r="34" spans="1:5" ht="15.75">
      <c r="A34" s="146" t="s">
        <v>623</v>
      </c>
      <c r="B34" s="147" t="s">
        <v>19</v>
      </c>
      <c r="C34" s="148" t="s">
        <v>135</v>
      </c>
      <c r="D34" s="149">
        <v>74.5</v>
      </c>
      <c r="E34" s="149">
        <v>3400</v>
      </c>
    </row>
    <row r="35" spans="1:5" ht="15.75">
      <c r="A35" s="146" t="s">
        <v>624</v>
      </c>
      <c r="B35" s="147" t="s">
        <v>20</v>
      </c>
      <c r="C35" s="148" t="s">
        <v>120</v>
      </c>
      <c r="D35" s="149">
        <v>112.8</v>
      </c>
      <c r="E35" s="149">
        <v>5050</v>
      </c>
    </row>
    <row r="36" spans="1:5" ht="15.75">
      <c r="A36" s="146" t="s">
        <v>625</v>
      </c>
      <c r="B36" s="147" t="s">
        <v>21</v>
      </c>
      <c r="C36" s="148" t="s">
        <v>120</v>
      </c>
      <c r="D36" s="149">
        <v>65</v>
      </c>
      <c r="E36" s="149">
        <v>2900</v>
      </c>
    </row>
    <row r="37" spans="1:5" ht="15.75">
      <c r="A37" s="146" t="s">
        <v>626</v>
      </c>
      <c r="B37" s="147" t="s">
        <v>22</v>
      </c>
      <c r="C37" s="148" t="s">
        <v>132</v>
      </c>
      <c r="D37" s="149">
        <v>36.2</v>
      </c>
      <c r="E37" s="149">
        <v>1650</v>
      </c>
    </row>
  </sheetData>
  <sheetProtection/>
  <mergeCells count="6">
    <mergeCell ref="A28:E28"/>
    <mergeCell ref="A33:E33"/>
    <mergeCell ref="A1:C1"/>
    <mergeCell ref="A3:E3"/>
    <mergeCell ref="A15:E15"/>
    <mergeCell ref="A22:E2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0.00390625" style="0" bestFit="1" customWidth="1"/>
    <col min="2" max="2" width="70.375" style="0" customWidth="1"/>
    <col min="4" max="4" width="10.75390625" style="0" customWidth="1"/>
    <col min="5" max="5" width="10.375" style="0" bestFit="1" customWidth="1"/>
  </cols>
  <sheetData>
    <row r="1" spans="1:5" ht="60.75">
      <c r="A1" s="508" t="s">
        <v>23</v>
      </c>
      <c r="B1" s="509"/>
      <c r="C1" s="510"/>
      <c r="D1" s="297"/>
      <c r="E1" s="150"/>
    </row>
    <row r="2" spans="1:5" ht="33">
      <c r="A2" s="151" t="s">
        <v>106</v>
      </c>
      <c r="B2" s="151" t="s">
        <v>107</v>
      </c>
      <c r="C2" s="151" t="s">
        <v>108</v>
      </c>
      <c r="D2" s="151" t="s">
        <v>887</v>
      </c>
      <c r="E2" s="152" t="s">
        <v>109</v>
      </c>
    </row>
    <row r="3" spans="1:5" ht="18.75">
      <c r="A3" s="597" t="s">
        <v>567</v>
      </c>
      <c r="B3" s="597"/>
      <c r="C3" s="597"/>
      <c r="D3" s="597"/>
      <c r="E3" s="597"/>
    </row>
    <row r="4" spans="1:5" ht="21" customHeight="1">
      <c r="A4" s="153">
        <v>1059243</v>
      </c>
      <c r="B4" s="154" t="s">
        <v>24</v>
      </c>
      <c r="C4" s="155" t="s">
        <v>120</v>
      </c>
      <c r="D4" s="286">
        <v>150</v>
      </c>
      <c r="E4" s="286">
        <v>6700</v>
      </c>
    </row>
    <row r="5" spans="1:5" ht="16.5">
      <c r="A5" s="153">
        <v>1059245</v>
      </c>
      <c r="B5" s="154" t="s">
        <v>27</v>
      </c>
      <c r="C5" s="155" t="s">
        <v>120</v>
      </c>
      <c r="D5" s="286">
        <v>150</v>
      </c>
      <c r="E5" s="286">
        <v>6700</v>
      </c>
    </row>
    <row r="6" spans="1:5" ht="15.75" customHeight="1">
      <c r="A6" s="153">
        <v>1059247</v>
      </c>
      <c r="B6" s="154" t="s">
        <v>28</v>
      </c>
      <c r="C6" s="155" t="s">
        <v>120</v>
      </c>
      <c r="D6" s="286">
        <v>150</v>
      </c>
      <c r="E6" s="286">
        <v>6700</v>
      </c>
    </row>
    <row r="7" spans="1:5" ht="19.5" customHeight="1">
      <c r="A7" s="460">
        <v>1059249</v>
      </c>
      <c r="B7" s="461" t="s">
        <v>29</v>
      </c>
      <c r="C7" s="464" t="s">
        <v>120</v>
      </c>
      <c r="D7" s="465">
        <v>150</v>
      </c>
      <c r="E7" s="465">
        <v>6700</v>
      </c>
    </row>
    <row r="8" spans="1:5" ht="16.5">
      <c r="A8" s="462">
        <v>1059251</v>
      </c>
      <c r="B8" s="463" t="s">
        <v>30</v>
      </c>
      <c r="C8" s="466" t="s">
        <v>120</v>
      </c>
      <c r="D8" s="286">
        <v>150</v>
      </c>
      <c r="E8" s="286">
        <v>6700</v>
      </c>
    </row>
    <row r="9" spans="1:5" ht="16.5">
      <c r="A9" s="462">
        <v>1059253</v>
      </c>
      <c r="B9" s="463" t="s">
        <v>31</v>
      </c>
      <c r="C9" s="466" t="s">
        <v>120</v>
      </c>
      <c r="D9" s="286">
        <v>150</v>
      </c>
      <c r="E9" s="286">
        <v>6700</v>
      </c>
    </row>
    <row r="10" spans="1:5" ht="15.75">
      <c r="A10" s="462">
        <v>10011213</v>
      </c>
      <c r="B10" s="463" t="s">
        <v>538</v>
      </c>
      <c r="C10" s="466" t="s">
        <v>537</v>
      </c>
      <c r="D10" s="286">
        <v>140</v>
      </c>
      <c r="E10" s="286">
        <v>6000</v>
      </c>
    </row>
    <row r="11" spans="1:5" ht="15.75">
      <c r="A11" s="159"/>
      <c r="B11" s="287" t="s">
        <v>1089</v>
      </c>
      <c r="C11" s="467" t="s">
        <v>1090</v>
      </c>
      <c r="D11" s="288">
        <v>2000</v>
      </c>
      <c r="E11" s="288">
        <v>90000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84.375" style="0" customWidth="1"/>
    <col min="3" max="3" width="10.25390625" style="0" customWidth="1"/>
    <col min="4" max="4" width="12.125" style="0" customWidth="1"/>
    <col min="6" max="6" width="0" style="0" hidden="1" customWidth="1"/>
  </cols>
  <sheetData>
    <row r="1" spans="1:5" ht="47.25" thickBot="1">
      <c r="A1" s="598" t="s">
        <v>96</v>
      </c>
      <c r="B1" s="598"/>
      <c r="C1" s="598"/>
      <c r="D1" s="598"/>
      <c r="E1" s="598"/>
    </row>
    <row r="2" spans="1:5" ht="33.75" thickBot="1">
      <c r="A2" s="71" t="s">
        <v>106</v>
      </c>
      <c r="B2" s="72" t="s">
        <v>107</v>
      </c>
      <c r="C2" s="73" t="s">
        <v>108</v>
      </c>
      <c r="D2" s="73" t="s">
        <v>887</v>
      </c>
      <c r="E2" s="74" t="s">
        <v>109</v>
      </c>
    </row>
    <row r="3" spans="1:5" ht="18.75">
      <c r="A3" s="599" t="s">
        <v>846</v>
      </c>
      <c r="B3" s="599"/>
      <c r="C3" s="599"/>
      <c r="D3" s="599"/>
      <c r="E3" s="599"/>
    </row>
    <row r="4" spans="1:6" ht="15.75">
      <c r="A4" s="425" t="s">
        <v>97</v>
      </c>
      <c r="B4" s="426" t="s">
        <v>98</v>
      </c>
      <c r="C4" s="427" t="s">
        <v>32</v>
      </c>
      <c r="D4" s="243">
        <v>115</v>
      </c>
      <c r="E4" s="428">
        <v>5100</v>
      </c>
      <c r="F4" s="34" t="e">
        <f>SUM(#REF!*E4*#REF!)</f>
        <v>#REF!</v>
      </c>
    </row>
    <row r="5" spans="1:6" ht="15.75">
      <c r="A5" s="425" t="s">
        <v>99</v>
      </c>
      <c r="B5" s="426" t="s">
        <v>100</v>
      </c>
      <c r="C5" s="427" t="s">
        <v>32</v>
      </c>
      <c r="D5" s="243">
        <v>115</v>
      </c>
      <c r="E5" s="428">
        <v>5100</v>
      </c>
      <c r="F5" s="34" t="e">
        <f>SUM(#REF!*E5*#REF!)</f>
        <v>#REF!</v>
      </c>
    </row>
    <row r="6" spans="1:6" ht="15.75">
      <c r="A6" s="425" t="s">
        <v>101</v>
      </c>
      <c r="B6" s="426" t="s">
        <v>102</v>
      </c>
      <c r="C6" s="427" t="s">
        <v>32</v>
      </c>
      <c r="D6" s="243">
        <v>115</v>
      </c>
      <c r="E6" s="428">
        <v>5100</v>
      </c>
      <c r="F6" s="34" t="e">
        <f>SUM(#REF!*E6*#REF!)</f>
        <v>#REF!</v>
      </c>
    </row>
    <row r="7" spans="1:6" ht="15.75">
      <c r="A7" s="425" t="s">
        <v>103</v>
      </c>
      <c r="B7" s="426" t="s">
        <v>104</v>
      </c>
      <c r="C7" s="427" t="s">
        <v>32</v>
      </c>
      <c r="D7" s="243">
        <v>115</v>
      </c>
      <c r="E7" s="428">
        <v>5100</v>
      </c>
      <c r="F7" s="34" t="e">
        <f>SUM(#REF!*E7*#REF!)</f>
        <v>#REF!</v>
      </c>
    </row>
    <row r="8" spans="1:5" ht="15.75">
      <c r="A8" s="177" t="s">
        <v>1096</v>
      </c>
      <c r="B8" s="422" t="s">
        <v>1097</v>
      </c>
      <c r="C8" s="423" t="s">
        <v>32</v>
      </c>
      <c r="D8" s="421">
        <v>115</v>
      </c>
      <c r="E8" s="424">
        <v>5100</v>
      </c>
    </row>
    <row r="9" spans="1:5" ht="12.75">
      <c r="A9" s="140"/>
      <c r="B9" s="140"/>
      <c r="C9" s="139"/>
      <c r="D9" s="139"/>
      <c r="E9" s="139"/>
    </row>
    <row r="10" spans="1:5" ht="12.75">
      <c r="A10" s="139"/>
      <c r="B10" s="139"/>
      <c r="C10" s="139"/>
      <c r="D10" s="139"/>
      <c r="E10" s="139"/>
    </row>
    <row r="11" spans="1:5" ht="12.75">
      <c r="A11" s="139"/>
      <c r="B11" s="139"/>
      <c r="C11" s="139"/>
      <c r="D11" s="139"/>
      <c r="E11" s="139"/>
    </row>
    <row r="12" spans="1:5" ht="12.75">
      <c r="A12" s="139"/>
      <c r="B12" s="139"/>
      <c r="C12" s="139"/>
      <c r="D12" s="139"/>
      <c r="E12" s="139"/>
    </row>
  </sheetData>
  <sheetProtection/>
  <mergeCells count="2">
    <mergeCell ref="A1:E1"/>
    <mergeCell ref="A3:E3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5"/>
  <sheetViews>
    <sheetView zoomScalePageLayoutView="0" workbookViewId="0" topLeftCell="A160">
      <selection activeCell="A1" sqref="A1:F1"/>
    </sheetView>
  </sheetViews>
  <sheetFormatPr defaultColWidth="9.00390625" defaultRowHeight="12.75"/>
  <cols>
    <col min="1" max="1" width="12.875" style="3" customWidth="1"/>
    <col min="2" max="2" width="57.625" style="3" customWidth="1"/>
    <col min="3" max="3" width="13.125" style="3" customWidth="1"/>
    <col min="4" max="4" width="9.375" style="3" customWidth="1"/>
    <col min="5" max="5" width="0" style="3" hidden="1" customWidth="1"/>
    <col min="6" max="6" width="9.375" style="249" customWidth="1"/>
    <col min="7" max="11" width="9.125" style="3" customWidth="1"/>
    <col min="12" max="12" width="0.12890625" style="3" customWidth="1"/>
    <col min="13" max="16384" width="9.125" style="3" customWidth="1"/>
  </cols>
  <sheetData>
    <row r="1" spans="1:6" ht="33.75" customHeight="1">
      <c r="A1" s="528" t="s">
        <v>105</v>
      </c>
      <c r="B1" s="529"/>
      <c r="C1" s="529"/>
      <c r="D1" s="529"/>
      <c r="E1" s="512"/>
      <c r="F1" s="513"/>
    </row>
    <row r="2" spans="1:10" s="6" customFormat="1" ht="37.5" customHeight="1">
      <c r="A2" s="4" t="s">
        <v>106</v>
      </c>
      <c r="B2" s="5" t="s">
        <v>107</v>
      </c>
      <c r="C2" s="252" t="s">
        <v>108</v>
      </c>
      <c r="D2" s="255" t="s">
        <v>887</v>
      </c>
      <c r="E2" s="119"/>
      <c r="F2" s="254" t="s">
        <v>109</v>
      </c>
      <c r="J2" s="253"/>
    </row>
    <row r="3" spans="1:6" ht="17.25" customHeight="1">
      <c r="A3" s="516" t="s">
        <v>110</v>
      </c>
      <c r="B3" s="511"/>
      <c r="C3" s="511"/>
      <c r="D3" s="511"/>
      <c r="E3" s="512"/>
      <c r="F3" s="513"/>
    </row>
    <row r="4" spans="1:6" ht="17.25" customHeight="1">
      <c r="A4" s="514"/>
      <c r="B4" s="511"/>
      <c r="C4" s="511"/>
      <c r="D4" s="511"/>
      <c r="E4" s="512"/>
      <c r="F4" s="513"/>
    </row>
    <row r="5" spans="1:6" ht="15.75">
      <c r="A5" s="8" t="s">
        <v>118</v>
      </c>
      <c r="B5" s="9" t="s">
        <v>119</v>
      </c>
      <c r="C5" s="10" t="s">
        <v>120</v>
      </c>
      <c r="D5" s="149">
        <v>77.7</v>
      </c>
      <c r="E5" s="149">
        <v>3500</v>
      </c>
      <c r="F5" s="149">
        <v>3500</v>
      </c>
    </row>
    <row r="6" spans="1:6" ht="15.75">
      <c r="A6" s="11" t="s">
        <v>121</v>
      </c>
      <c r="B6" s="12" t="s">
        <v>128</v>
      </c>
      <c r="C6" s="13" t="s">
        <v>129</v>
      </c>
      <c r="D6" s="149">
        <v>22.2</v>
      </c>
      <c r="E6" s="149">
        <v>1000</v>
      </c>
      <c r="F6" s="149">
        <v>1000</v>
      </c>
    </row>
    <row r="7" spans="1:6" ht="15.75">
      <c r="A7" s="11" t="s">
        <v>130</v>
      </c>
      <c r="B7" s="12" t="s">
        <v>131</v>
      </c>
      <c r="C7" s="13" t="s">
        <v>132</v>
      </c>
      <c r="D7" s="149">
        <v>25.5</v>
      </c>
      <c r="E7" s="149">
        <v>1150</v>
      </c>
      <c r="F7" s="149">
        <v>1150</v>
      </c>
    </row>
    <row r="8" spans="1:6" ht="15.75" customHeight="1">
      <c r="A8" s="11" t="s">
        <v>133</v>
      </c>
      <c r="B8" s="15" t="s">
        <v>134</v>
      </c>
      <c r="C8" s="13" t="s">
        <v>132</v>
      </c>
      <c r="D8" s="149">
        <v>25.5</v>
      </c>
      <c r="E8" s="149">
        <v>1150</v>
      </c>
      <c r="F8" s="149">
        <v>1150</v>
      </c>
    </row>
    <row r="9" spans="1:6" ht="12.75" customHeight="1" hidden="1">
      <c r="A9" s="16"/>
      <c r="B9" s="15"/>
      <c r="C9" s="13" t="s">
        <v>135</v>
      </c>
      <c r="D9" s="149"/>
      <c r="E9" s="3" t="e">
        <f>SUM(#REF!*D9*#REF!)</f>
        <v>#REF!</v>
      </c>
      <c r="F9" s="149"/>
    </row>
    <row r="10" spans="1:6" ht="15.75">
      <c r="A10" s="11" t="s">
        <v>136</v>
      </c>
      <c r="B10" s="12" t="s">
        <v>137</v>
      </c>
      <c r="C10" s="13" t="s">
        <v>132</v>
      </c>
      <c r="D10" s="149">
        <v>20</v>
      </c>
      <c r="E10" s="149">
        <v>900</v>
      </c>
      <c r="F10" s="149">
        <v>900</v>
      </c>
    </row>
    <row r="11" spans="1:6" ht="15.75" hidden="1">
      <c r="A11" s="17"/>
      <c r="B11" s="18"/>
      <c r="C11" s="5" t="s">
        <v>135</v>
      </c>
      <c r="D11" s="269"/>
      <c r="E11" s="3" t="e">
        <f>SUM(#REF!*D11*#REF!)</f>
        <v>#REF!</v>
      </c>
      <c r="F11" s="248"/>
    </row>
    <row r="12" spans="1:6" ht="15.75">
      <c r="A12" s="515" t="s">
        <v>138</v>
      </c>
      <c r="B12" s="515"/>
      <c r="C12" s="515"/>
      <c r="D12" s="515"/>
      <c r="E12" s="3" t="e">
        <f>SUM(#REF!*D12*#REF!)</f>
        <v>#REF!</v>
      </c>
      <c r="F12" s="251"/>
    </row>
    <row r="13" spans="1:6" ht="26.25" customHeight="1">
      <c r="A13" s="8" t="s">
        <v>139</v>
      </c>
      <c r="B13" s="9" t="s">
        <v>140</v>
      </c>
      <c r="C13" s="10" t="s">
        <v>141</v>
      </c>
      <c r="D13" s="401">
        <v>48.9</v>
      </c>
      <c r="E13" s="149">
        <v>2200</v>
      </c>
      <c r="F13" s="149">
        <v>2450</v>
      </c>
    </row>
    <row r="14" spans="1:6" ht="26.25" customHeight="1">
      <c r="A14" s="11" t="s">
        <v>142</v>
      </c>
      <c r="B14" s="12" t="s">
        <v>143</v>
      </c>
      <c r="C14" s="13" t="s">
        <v>144</v>
      </c>
      <c r="D14" s="401">
        <v>64.5</v>
      </c>
      <c r="E14" s="149">
        <v>2900</v>
      </c>
      <c r="F14" s="149">
        <v>3200</v>
      </c>
    </row>
    <row r="15" spans="1:6" ht="15" customHeight="1">
      <c r="A15" s="11" t="s">
        <v>145</v>
      </c>
      <c r="B15" s="12" t="s">
        <v>146</v>
      </c>
      <c r="C15" s="13" t="s">
        <v>144</v>
      </c>
      <c r="D15" s="401">
        <v>42</v>
      </c>
      <c r="E15" s="149">
        <v>1900</v>
      </c>
      <c r="F15" s="149">
        <v>1900</v>
      </c>
    </row>
    <row r="16" spans="1:6" ht="26.25" customHeight="1">
      <c r="A16" s="11" t="s">
        <v>147</v>
      </c>
      <c r="B16" s="12" t="s">
        <v>148</v>
      </c>
      <c r="C16" s="13" t="s">
        <v>132</v>
      </c>
      <c r="D16" s="401">
        <v>27</v>
      </c>
      <c r="E16" s="149">
        <v>1220</v>
      </c>
      <c r="F16" s="149">
        <v>1420</v>
      </c>
    </row>
    <row r="17" spans="1:6" ht="15" customHeight="1">
      <c r="A17" s="19" t="s">
        <v>149</v>
      </c>
      <c r="B17" s="20" t="s">
        <v>150</v>
      </c>
      <c r="C17" s="21" t="s">
        <v>151</v>
      </c>
      <c r="D17" s="401">
        <v>27</v>
      </c>
      <c r="E17" s="149">
        <v>1200</v>
      </c>
      <c r="F17" s="149">
        <v>1250</v>
      </c>
    </row>
    <row r="18" spans="1:6" ht="12.75">
      <c r="A18" s="516" t="s">
        <v>888</v>
      </c>
      <c r="B18" s="530"/>
      <c r="C18" s="530"/>
      <c r="D18" s="530"/>
      <c r="E18" s="512"/>
      <c r="F18" s="513"/>
    </row>
    <row r="19" spans="1:6" ht="12.75">
      <c r="A19" s="531"/>
      <c r="B19" s="512"/>
      <c r="C19" s="512"/>
      <c r="D19" s="512"/>
      <c r="E19" s="512"/>
      <c r="F19" s="513"/>
    </row>
    <row r="20" spans="1:6" ht="15.75">
      <c r="A20" s="8" t="s">
        <v>152</v>
      </c>
      <c r="B20" s="9" t="s">
        <v>153</v>
      </c>
      <c r="C20" s="10" t="s">
        <v>120</v>
      </c>
      <c r="D20" s="149">
        <v>77.7</v>
      </c>
      <c r="E20" s="149">
        <v>3500</v>
      </c>
      <c r="F20" s="149">
        <v>3500</v>
      </c>
    </row>
    <row r="21" spans="1:6" ht="15.75">
      <c r="A21" s="11" t="s">
        <v>154</v>
      </c>
      <c r="B21" s="12" t="s">
        <v>155</v>
      </c>
      <c r="C21" s="13" t="s">
        <v>129</v>
      </c>
      <c r="D21" s="149">
        <v>22.2</v>
      </c>
      <c r="E21" s="149">
        <v>1000</v>
      </c>
      <c r="F21" s="149">
        <v>1000</v>
      </c>
    </row>
    <row r="22" spans="1:6" ht="12.75" customHeight="1" hidden="1">
      <c r="A22" s="11" t="s">
        <v>133</v>
      </c>
      <c r="B22" s="15" t="s">
        <v>134</v>
      </c>
      <c r="C22" s="13" t="s">
        <v>132</v>
      </c>
      <c r="D22" s="14"/>
      <c r="E22" s="3" t="e">
        <f>SUM(#REF!*D22*#REF!)</f>
        <v>#REF!</v>
      </c>
      <c r="F22" s="247">
        <v>1100</v>
      </c>
    </row>
    <row r="23" spans="1:6" ht="15.75">
      <c r="A23" s="16" t="s">
        <v>156</v>
      </c>
      <c r="B23" s="15" t="s">
        <v>157</v>
      </c>
      <c r="C23" s="13" t="s">
        <v>132</v>
      </c>
      <c r="D23" s="149">
        <v>25.5</v>
      </c>
      <c r="E23" s="149">
        <v>1150</v>
      </c>
      <c r="F23" s="149">
        <v>1150</v>
      </c>
    </row>
    <row r="24" spans="1:6" ht="12.75" customHeight="1" hidden="1">
      <c r="A24" s="11" t="s">
        <v>136</v>
      </c>
      <c r="B24" s="15"/>
      <c r="C24" s="13" t="s">
        <v>135</v>
      </c>
      <c r="D24" s="149"/>
      <c r="E24" s="3" t="e">
        <f>SUM(#REF!*D24*#REF!)</f>
        <v>#REF!</v>
      </c>
      <c r="F24" s="149"/>
    </row>
    <row r="25" spans="1:6" ht="15.75">
      <c r="A25" s="22" t="s">
        <v>158</v>
      </c>
      <c r="B25" s="20" t="s">
        <v>159</v>
      </c>
      <c r="C25" s="21" t="s">
        <v>132</v>
      </c>
      <c r="D25" s="149">
        <v>20</v>
      </c>
      <c r="E25" s="149">
        <v>900</v>
      </c>
      <c r="F25" s="149">
        <v>900</v>
      </c>
    </row>
    <row r="26" spans="1:6" ht="15.75">
      <c r="A26" s="515" t="s">
        <v>138</v>
      </c>
      <c r="B26" s="515"/>
      <c r="C26" s="515"/>
      <c r="D26" s="515"/>
      <c r="E26" s="3" t="e">
        <f>SUM(#REF!*D26*#REF!)</f>
        <v>#REF!</v>
      </c>
      <c r="F26" s="251"/>
    </row>
    <row r="27" spans="1:6" ht="25.5">
      <c r="A27" s="8" t="s">
        <v>160</v>
      </c>
      <c r="B27" s="9" t="s">
        <v>161</v>
      </c>
      <c r="C27" s="10" t="s">
        <v>141</v>
      </c>
      <c r="D27" s="401">
        <v>48.9</v>
      </c>
      <c r="E27" s="149">
        <v>2200</v>
      </c>
      <c r="F27" s="149">
        <v>2450</v>
      </c>
    </row>
    <row r="28" spans="1:6" ht="15.75">
      <c r="A28" s="11" t="s">
        <v>162</v>
      </c>
      <c r="B28" s="12" t="s">
        <v>163</v>
      </c>
      <c r="C28" s="13" t="s">
        <v>144</v>
      </c>
      <c r="D28" s="401">
        <v>42</v>
      </c>
      <c r="E28" s="149">
        <v>1900</v>
      </c>
      <c r="F28" s="149">
        <v>1900</v>
      </c>
    </row>
    <row r="29" spans="1:6" ht="24" customHeight="1">
      <c r="A29" s="11" t="s">
        <v>164</v>
      </c>
      <c r="B29" s="12" t="s">
        <v>165</v>
      </c>
      <c r="C29" s="13" t="s">
        <v>132</v>
      </c>
      <c r="D29" s="401">
        <v>27</v>
      </c>
      <c r="E29" s="149">
        <v>1220</v>
      </c>
      <c r="F29" s="149">
        <v>1420</v>
      </c>
    </row>
    <row r="30" spans="1:6" ht="12.75" customHeight="1" hidden="1">
      <c r="A30" s="11"/>
      <c r="B30" s="15"/>
      <c r="C30" s="13"/>
      <c r="D30" s="401">
        <v>27</v>
      </c>
      <c r="E30" s="149">
        <v>1200</v>
      </c>
      <c r="F30" s="149">
        <v>1250</v>
      </c>
    </row>
    <row r="31" spans="1:6" ht="15.75" customHeight="1" thickBot="1">
      <c r="A31" s="11" t="s">
        <v>166</v>
      </c>
      <c r="B31" s="12" t="s">
        <v>167</v>
      </c>
      <c r="C31" s="13" t="s">
        <v>151</v>
      </c>
      <c r="D31" s="401">
        <v>26.6</v>
      </c>
      <c r="E31" s="3" t="e">
        <f>SUM(#REF!*D31*#REF!)</f>
        <v>#REF!</v>
      </c>
      <c r="F31" s="149">
        <v>1250</v>
      </c>
    </row>
    <row r="32" spans="1:6" ht="16.5" hidden="1" thickBot="1">
      <c r="A32" s="23"/>
      <c r="B32" s="24"/>
      <c r="C32" s="25"/>
      <c r="D32" s="270"/>
      <c r="E32" s="3" t="e">
        <f>SUM(#REF!*D32*#REF!)</f>
        <v>#REF!</v>
      </c>
      <c r="F32" s="256"/>
    </row>
    <row r="33" spans="1:6" ht="15.75">
      <c r="A33" s="532" t="s">
        <v>168</v>
      </c>
      <c r="B33" s="532"/>
      <c r="C33" s="532"/>
      <c r="D33" s="532"/>
      <c r="E33" s="3" t="e">
        <f>SUM(#REF!*D33*#REF!)</f>
        <v>#REF!</v>
      </c>
      <c r="F33" s="522"/>
    </row>
    <row r="34" spans="1:6" ht="16.5" thickBot="1">
      <c r="A34" s="524" t="s">
        <v>111</v>
      </c>
      <c r="B34" s="524"/>
      <c r="C34" s="524"/>
      <c r="D34" s="524"/>
      <c r="E34" s="3" t="e">
        <f>SUM(#REF!*D34*#REF!)</f>
        <v>#REF!</v>
      </c>
      <c r="F34" s="523"/>
    </row>
    <row r="35" spans="1:6" ht="15.75">
      <c r="A35" s="8" t="s">
        <v>169</v>
      </c>
      <c r="B35" s="9" t="s">
        <v>170</v>
      </c>
      <c r="C35" s="10" t="s">
        <v>120</v>
      </c>
      <c r="D35" s="149">
        <v>77.7</v>
      </c>
      <c r="E35" s="149">
        <v>3500</v>
      </c>
      <c r="F35" s="149">
        <v>3500</v>
      </c>
    </row>
    <row r="36" spans="1:6" ht="15.75">
      <c r="A36" s="11" t="s">
        <v>171</v>
      </c>
      <c r="B36" s="12" t="s">
        <v>172</v>
      </c>
      <c r="C36" s="13" t="s">
        <v>129</v>
      </c>
      <c r="D36" s="149">
        <v>22.2</v>
      </c>
      <c r="E36" s="149">
        <v>1000</v>
      </c>
      <c r="F36" s="149">
        <v>1000</v>
      </c>
    </row>
    <row r="37" spans="1:6" ht="15.75">
      <c r="A37" s="11" t="s">
        <v>173</v>
      </c>
      <c r="B37" s="12" t="s">
        <v>174</v>
      </c>
      <c r="C37" s="13" t="s">
        <v>132</v>
      </c>
      <c r="D37" s="149">
        <v>25.5</v>
      </c>
      <c r="E37" s="149">
        <v>1150</v>
      </c>
      <c r="F37" s="149">
        <v>1150</v>
      </c>
    </row>
    <row r="38" spans="1:6" ht="12.75" customHeight="1" hidden="1">
      <c r="A38" s="11" t="s">
        <v>133</v>
      </c>
      <c r="B38" s="15" t="s">
        <v>134</v>
      </c>
      <c r="C38" s="13" t="s">
        <v>132</v>
      </c>
      <c r="D38" s="149">
        <v>25.5</v>
      </c>
      <c r="E38" s="149">
        <v>1150</v>
      </c>
      <c r="F38" s="149">
        <v>1150</v>
      </c>
    </row>
    <row r="39" spans="1:6" ht="15.75">
      <c r="A39" s="16" t="s">
        <v>175</v>
      </c>
      <c r="B39" s="15" t="s">
        <v>176</v>
      </c>
      <c r="C39" s="13" t="s">
        <v>132</v>
      </c>
      <c r="D39" s="149">
        <v>25.5</v>
      </c>
      <c r="E39" s="149">
        <v>1150</v>
      </c>
      <c r="F39" s="149">
        <v>1150</v>
      </c>
    </row>
    <row r="40" spans="1:6" ht="12.75" customHeight="1" hidden="1">
      <c r="A40" s="11" t="s">
        <v>136</v>
      </c>
      <c r="B40" s="15"/>
      <c r="C40" s="13" t="s">
        <v>135</v>
      </c>
      <c r="D40" s="149"/>
      <c r="E40" s="3" t="e">
        <f>SUM(#REF!*D40*#REF!)</f>
        <v>#REF!</v>
      </c>
      <c r="F40" s="149"/>
    </row>
    <row r="41" spans="1:6" ht="15.75">
      <c r="A41" s="22" t="s">
        <v>177</v>
      </c>
      <c r="B41" s="20" t="s">
        <v>178</v>
      </c>
      <c r="C41" s="21" t="s">
        <v>132</v>
      </c>
      <c r="D41" s="149">
        <v>20</v>
      </c>
      <c r="E41" s="149">
        <v>900</v>
      </c>
      <c r="F41" s="149">
        <v>900</v>
      </c>
    </row>
    <row r="42" spans="1:6" ht="15.75">
      <c r="A42" s="515" t="s">
        <v>138</v>
      </c>
      <c r="B42" s="515"/>
      <c r="C42" s="515"/>
      <c r="D42" s="515"/>
      <c r="E42" s="3" t="e">
        <f>SUM(#REF!*D42*#REF!)</f>
        <v>#REF!</v>
      </c>
      <c r="F42" s="251"/>
    </row>
    <row r="43" spans="1:6" s="7" customFormat="1" ht="25.5">
      <c r="A43" s="26" t="s">
        <v>179</v>
      </c>
      <c r="B43" s="27" t="s">
        <v>180</v>
      </c>
      <c r="C43" s="28" t="s">
        <v>141</v>
      </c>
      <c r="D43" s="401">
        <v>48.9</v>
      </c>
      <c r="E43" s="149">
        <v>2200</v>
      </c>
      <c r="F43" s="149">
        <v>2450</v>
      </c>
    </row>
    <row r="44" spans="1:6" ht="25.5">
      <c r="A44" s="11" t="s">
        <v>181</v>
      </c>
      <c r="B44" s="12" t="s">
        <v>182</v>
      </c>
      <c r="C44" s="13" t="s">
        <v>144</v>
      </c>
      <c r="D44" s="401">
        <v>64.5</v>
      </c>
      <c r="E44" s="149">
        <v>2900</v>
      </c>
      <c r="F44" s="149">
        <v>3200</v>
      </c>
    </row>
    <row r="45" spans="1:6" ht="15.75">
      <c r="A45" s="11" t="s">
        <v>183</v>
      </c>
      <c r="B45" s="12" t="s">
        <v>184</v>
      </c>
      <c r="C45" s="13" t="s">
        <v>144</v>
      </c>
      <c r="D45" s="401">
        <v>42</v>
      </c>
      <c r="E45" s="149">
        <v>1900</v>
      </c>
      <c r="F45" s="149">
        <v>1900</v>
      </c>
    </row>
    <row r="46" spans="1:6" ht="25.5">
      <c r="A46" s="11" t="s">
        <v>185</v>
      </c>
      <c r="B46" s="12" t="s">
        <v>186</v>
      </c>
      <c r="C46" s="13" t="s">
        <v>132</v>
      </c>
      <c r="D46" s="401">
        <v>27</v>
      </c>
      <c r="E46" s="149">
        <v>1220</v>
      </c>
      <c r="F46" s="149">
        <v>1420</v>
      </c>
    </row>
    <row r="47" spans="1:6" ht="13.5" customHeight="1" thickBot="1">
      <c r="A47" s="19" t="s">
        <v>187</v>
      </c>
      <c r="B47" s="20" t="s">
        <v>188</v>
      </c>
      <c r="C47" s="21" t="s">
        <v>151</v>
      </c>
      <c r="D47" s="401">
        <v>27</v>
      </c>
      <c r="E47" s="149">
        <v>1200</v>
      </c>
      <c r="F47" s="149">
        <v>1250</v>
      </c>
    </row>
    <row r="48" spans="1:6" ht="15.75">
      <c r="A48" s="532" t="s">
        <v>189</v>
      </c>
      <c r="B48" s="532"/>
      <c r="C48" s="532"/>
      <c r="D48" s="532"/>
      <c r="E48" s="3" t="e">
        <f>SUM(#REF!*D48*#REF!)</f>
        <v>#REF!</v>
      </c>
      <c r="F48" s="522"/>
    </row>
    <row r="49" spans="1:6" ht="16.5" thickBot="1">
      <c r="A49" s="524" t="s">
        <v>111</v>
      </c>
      <c r="B49" s="524"/>
      <c r="C49" s="524"/>
      <c r="D49" s="524"/>
      <c r="E49" s="3" t="e">
        <f>SUM(#REF!*D49*#REF!)</f>
        <v>#REF!</v>
      </c>
      <c r="F49" s="523"/>
    </row>
    <row r="50" spans="1:6" ht="15.75">
      <c r="A50" s="8" t="s">
        <v>190</v>
      </c>
      <c r="B50" s="9" t="s">
        <v>191</v>
      </c>
      <c r="C50" s="10" t="s">
        <v>120</v>
      </c>
      <c r="D50" s="149">
        <v>77.7</v>
      </c>
      <c r="E50" s="149">
        <v>3500</v>
      </c>
      <c r="F50" s="149">
        <v>3500</v>
      </c>
    </row>
    <row r="51" spans="1:6" ht="15.75">
      <c r="A51" s="11" t="s">
        <v>192</v>
      </c>
      <c r="B51" s="12" t="s">
        <v>193</v>
      </c>
      <c r="C51" s="13" t="s">
        <v>129</v>
      </c>
      <c r="D51" s="149">
        <v>22.2</v>
      </c>
      <c r="E51" s="149">
        <v>1000</v>
      </c>
      <c r="F51" s="149">
        <v>1000</v>
      </c>
    </row>
    <row r="52" spans="1:6" ht="15.75">
      <c r="A52" s="11" t="s">
        <v>194</v>
      </c>
      <c r="B52" s="12" t="s">
        <v>195</v>
      </c>
      <c r="C52" s="13" t="s">
        <v>132</v>
      </c>
      <c r="D52" s="149">
        <v>25.5</v>
      </c>
      <c r="E52" s="149">
        <v>1150</v>
      </c>
      <c r="F52" s="149">
        <v>1150</v>
      </c>
    </row>
    <row r="53" spans="1:6" ht="15.75">
      <c r="A53" s="11" t="s">
        <v>196</v>
      </c>
      <c r="B53" s="15" t="s">
        <v>197</v>
      </c>
      <c r="C53" s="13" t="s">
        <v>132</v>
      </c>
      <c r="D53" s="149">
        <v>25.5</v>
      </c>
      <c r="E53" s="149">
        <v>1150</v>
      </c>
      <c r="F53" s="149">
        <v>1150</v>
      </c>
    </row>
    <row r="54" spans="1:6" ht="15.75">
      <c r="A54" s="22" t="s">
        <v>198</v>
      </c>
      <c r="B54" s="20" t="s">
        <v>199</v>
      </c>
      <c r="C54" s="21" t="s">
        <v>132</v>
      </c>
      <c r="D54" s="149">
        <v>20</v>
      </c>
      <c r="E54" s="149">
        <v>900</v>
      </c>
      <c r="F54" s="149">
        <v>900</v>
      </c>
    </row>
    <row r="55" spans="1:6" ht="15.75">
      <c r="A55" s="515" t="s">
        <v>138</v>
      </c>
      <c r="B55" s="515"/>
      <c r="C55" s="515"/>
      <c r="D55" s="515"/>
      <c r="E55" s="3" t="e">
        <f>SUM(#REF!*D55*#REF!)</f>
        <v>#REF!</v>
      </c>
      <c r="F55" s="251"/>
    </row>
    <row r="56" spans="1:6" ht="26.25" customHeight="1">
      <c r="A56" s="8" t="s">
        <v>200</v>
      </c>
      <c r="B56" s="9" t="s">
        <v>201</v>
      </c>
      <c r="C56" s="10" t="s">
        <v>141</v>
      </c>
      <c r="D56" s="401">
        <v>48.9</v>
      </c>
      <c r="E56" s="149">
        <v>2200</v>
      </c>
      <c r="F56" s="149">
        <v>2450</v>
      </c>
    </row>
    <row r="57" spans="1:6" ht="25.5">
      <c r="A57" s="11" t="s">
        <v>202</v>
      </c>
      <c r="B57" s="12" t="s">
        <v>203</v>
      </c>
      <c r="C57" s="13" t="s">
        <v>144</v>
      </c>
      <c r="D57" s="401">
        <v>64.5</v>
      </c>
      <c r="E57" s="149">
        <v>2900</v>
      </c>
      <c r="F57" s="149">
        <v>3200</v>
      </c>
    </row>
    <row r="58" spans="1:6" ht="15.75">
      <c r="A58" s="11" t="s">
        <v>204</v>
      </c>
      <c r="B58" s="12" t="s">
        <v>205</v>
      </c>
      <c r="C58" s="13" t="s">
        <v>144</v>
      </c>
      <c r="D58" s="401">
        <v>42</v>
      </c>
      <c r="E58" s="149">
        <v>1900</v>
      </c>
      <c r="F58" s="149">
        <v>1900</v>
      </c>
    </row>
    <row r="59" spans="1:6" ht="25.5">
      <c r="A59" s="11" t="s">
        <v>206</v>
      </c>
      <c r="B59" s="12" t="s">
        <v>207</v>
      </c>
      <c r="C59" s="13" t="s">
        <v>132</v>
      </c>
      <c r="D59" s="401">
        <v>27</v>
      </c>
      <c r="E59" s="149">
        <v>1220</v>
      </c>
      <c r="F59" s="149">
        <v>1420</v>
      </c>
    </row>
    <row r="60" spans="1:6" ht="16.5" thickBot="1">
      <c r="A60" s="19" t="s">
        <v>208</v>
      </c>
      <c r="B60" s="20" t="s">
        <v>209</v>
      </c>
      <c r="C60" s="21" t="s">
        <v>151</v>
      </c>
      <c r="D60" s="401">
        <v>27</v>
      </c>
      <c r="E60" s="149">
        <v>1200</v>
      </c>
      <c r="F60" s="149">
        <v>1250</v>
      </c>
    </row>
    <row r="61" spans="1:6" ht="15.75">
      <c r="A61" s="532" t="s">
        <v>210</v>
      </c>
      <c r="B61" s="532"/>
      <c r="C61" s="532"/>
      <c r="D61" s="532"/>
      <c r="E61" s="3" t="e">
        <f>SUM(#REF!*D61*#REF!)</f>
        <v>#REF!</v>
      </c>
      <c r="F61" s="522"/>
    </row>
    <row r="62" spans="1:6" ht="16.5" customHeight="1" thickBot="1">
      <c r="A62" s="524" t="s">
        <v>111</v>
      </c>
      <c r="B62" s="524"/>
      <c r="C62" s="524"/>
      <c r="D62" s="524"/>
      <c r="E62" s="3" t="e">
        <f>SUM(#REF!*D62*#REF!)</f>
        <v>#REF!</v>
      </c>
      <c r="F62" s="523"/>
    </row>
    <row r="63" spans="1:6" ht="25.5">
      <c r="A63" s="8" t="s">
        <v>211</v>
      </c>
      <c r="B63" s="9" t="s">
        <v>212</v>
      </c>
      <c r="C63" s="10" t="s">
        <v>120</v>
      </c>
      <c r="D63" s="149">
        <v>77.7</v>
      </c>
      <c r="E63" s="149">
        <v>3500</v>
      </c>
      <c r="F63" s="149">
        <v>3500</v>
      </c>
    </row>
    <row r="64" spans="1:6" ht="15" customHeight="1">
      <c r="A64" s="11" t="s">
        <v>213</v>
      </c>
      <c r="B64" s="12" t="s">
        <v>214</v>
      </c>
      <c r="C64" s="13" t="s">
        <v>129</v>
      </c>
      <c r="D64" s="149">
        <v>22.2</v>
      </c>
      <c r="E64" s="149">
        <v>1000</v>
      </c>
      <c r="F64" s="149">
        <v>1000</v>
      </c>
    </row>
    <row r="65" spans="1:6" ht="15.75">
      <c r="A65" s="11" t="s">
        <v>215</v>
      </c>
      <c r="B65" s="12" t="s">
        <v>216</v>
      </c>
      <c r="C65" s="13" t="s">
        <v>132</v>
      </c>
      <c r="D65" s="149">
        <v>25.5</v>
      </c>
      <c r="E65" s="149">
        <v>1150</v>
      </c>
      <c r="F65" s="149">
        <v>1150</v>
      </c>
    </row>
    <row r="66" spans="1:6" ht="15.75">
      <c r="A66" s="11" t="s">
        <v>217</v>
      </c>
      <c r="B66" s="15" t="s">
        <v>218</v>
      </c>
      <c r="C66" s="13" t="s">
        <v>132</v>
      </c>
      <c r="D66" s="149">
        <v>25.5</v>
      </c>
      <c r="E66" s="149">
        <v>1150</v>
      </c>
      <c r="F66" s="149">
        <v>1150</v>
      </c>
    </row>
    <row r="67" spans="1:6" ht="15.75">
      <c r="A67" s="22" t="s">
        <v>219</v>
      </c>
      <c r="B67" s="20" t="s">
        <v>220</v>
      </c>
      <c r="C67" s="21" t="s">
        <v>132</v>
      </c>
      <c r="D67" s="149">
        <v>20</v>
      </c>
      <c r="E67" s="149">
        <v>900</v>
      </c>
      <c r="F67" s="149">
        <v>900</v>
      </c>
    </row>
    <row r="68" spans="1:6" ht="15.75">
      <c r="A68" s="515" t="s">
        <v>138</v>
      </c>
      <c r="B68" s="515"/>
      <c r="C68" s="515"/>
      <c r="D68" s="515"/>
      <c r="E68" s="3" t="e">
        <f>SUM(#REF!*D68*#REF!)</f>
        <v>#REF!</v>
      </c>
      <c r="F68" s="251"/>
    </row>
    <row r="69" spans="1:6" ht="25.5">
      <c r="A69" s="8" t="s">
        <v>221</v>
      </c>
      <c r="B69" s="9" t="s">
        <v>222</v>
      </c>
      <c r="C69" s="10" t="s">
        <v>141</v>
      </c>
      <c r="D69" s="401">
        <v>48.9</v>
      </c>
      <c r="E69" s="149">
        <v>2200</v>
      </c>
      <c r="F69" s="149">
        <v>2450</v>
      </c>
    </row>
    <row r="70" spans="1:6" ht="25.5">
      <c r="A70" s="11" t="s">
        <v>223</v>
      </c>
      <c r="B70" s="12" t="s">
        <v>224</v>
      </c>
      <c r="C70" s="13" t="s">
        <v>144</v>
      </c>
      <c r="D70" s="401">
        <v>64.5</v>
      </c>
      <c r="E70" s="149">
        <v>2900</v>
      </c>
      <c r="F70" s="149">
        <v>3200</v>
      </c>
    </row>
    <row r="71" spans="1:6" ht="15.75">
      <c r="A71" s="11" t="s">
        <v>225</v>
      </c>
      <c r="B71" s="12" t="s">
        <v>226</v>
      </c>
      <c r="C71" s="13" t="s">
        <v>144</v>
      </c>
      <c r="D71" s="401">
        <v>42</v>
      </c>
      <c r="E71" s="149">
        <v>1900</v>
      </c>
      <c r="F71" s="149">
        <v>1900</v>
      </c>
    </row>
    <row r="72" spans="1:6" ht="25.5">
      <c r="A72" s="11" t="s">
        <v>227</v>
      </c>
      <c r="B72" s="12" t="s">
        <v>228</v>
      </c>
      <c r="C72" s="13" t="s">
        <v>132</v>
      </c>
      <c r="D72" s="401">
        <v>27</v>
      </c>
      <c r="E72" s="149">
        <v>1220</v>
      </c>
      <c r="F72" s="149">
        <v>1420</v>
      </c>
    </row>
    <row r="73" spans="1:6" ht="16.5" thickBot="1">
      <c r="A73" s="19" t="s">
        <v>229</v>
      </c>
      <c r="B73" s="20" t="s">
        <v>230</v>
      </c>
      <c r="C73" s="21" t="s">
        <v>151</v>
      </c>
      <c r="D73" s="401">
        <v>27</v>
      </c>
      <c r="E73" s="149">
        <v>1200</v>
      </c>
      <c r="F73" s="149">
        <v>1250</v>
      </c>
    </row>
    <row r="74" spans="1:6" ht="15.75">
      <c r="A74" s="532" t="s">
        <v>231</v>
      </c>
      <c r="B74" s="532"/>
      <c r="C74" s="532"/>
      <c r="D74" s="532"/>
      <c r="E74" s="3" t="e">
        <f>SUM(#REF!*D74*#REF!)</f>
        <v>#REF!</v>
      </c>
      <c r="F74" s="522"/>
    </row>
    <row r="75" spans="1:6" ht="16.5" thickBot="1">
      <c r="A75" s="524" t="s">
        <v>111</v>
      </c>
      <c r="B75" s="524"/>
      <c r="C75" s="524"/>
      <c r="D75" s="524"/>
      <c r="E75" s="3" t="e">
        <f>SUM(#REF!*D75*#REF!)</f>
        <v>#REF!</v>
      </c>
      <c r="F75" s="523"/>
    </row>
    <row r="76" spans="1:6" ht="15.75">
      <c r="A76" s="8" t="s">
        <v>232</v>
      </c>
      <c r="B76" s="9" t="s">
        <v>233</v>
      </c>
      <c r="C76" s="10" t="s">
        <v>120</v>
      </c>
      <c r="D76" s="149">
        <v>77.7</v>
      </c>
      <c r="E76" s="149">
        <v>3500</v>
      </c>
      <c r="F76" s="149">
        <v>3500</v>
      </c>
    </row>
    <row r="77" spans="1:6" ht="15.75">
      <c r="A77" s="11" t="s">
        <v>234</v>
      </c>
      <c r="B77" s="12" t="s">
        <v>235</v>
      </c>
      <c r="C77" s="13" t="s">
        <v>129</v>
      </c>
      <c r="D77" s="149">
        <v>22.2</v>
      </c>
      <c r="E77" s="149">
        <v>1000</v>
      </c>
      <c r="F77" s="149">
        <v>1000</v>
      </c>
    </row>
    <row r="78" spans="1:6" ht="15.75">
      <c r="A78" s="11" t="s">
        <v>236</v>
      </c>
      <c r="B78" s="12" t="s">
        <v>237</v>
      </c>
      <c r="C78" s="13" t="s">
        <v>132</v>
      </c>
      <c r="D78" s="149">
        <v>25.5</v>
      </c>
      <c r="E78" s="149">
        <v>1150</v>
      </c>
      <c r="F78" s="149">
        <v>1150</v>
      </c>
    </row>
    <row r="79" spans="1:6" ht="15.75">
      <c r="A79" s="11" t="s">
        <v>238</v>
      </c>
      <c r="B79" s="15" t="s">
        <v>442</v>
      </c>
      <c r="C79" s="13" t="s">
        <v>132</v>
      </c>
      <c r="D79" s="149">
        <v>25.5</v>
      </c>
      <c r="E79" s="149">
        <v>1150</v>
      </c>
      <c r="F79" s="149">
        <v>1150</v>
      </c>
    </row>
    <row r="80" spans="1:6" ht="15.75">
      <c r="A80" s="22" t="s">
        <v>443</v>
      </c>
      <c r="B80" s="20" t="s">
        <v>444</v>
      </c>
      <c r="C80" s="21" t="s">
        <v>132</v>
      </c>
      <c r="D80" s="149">
        <v>20</v>
      </c>
      <c r="E80" s="149">
        <v>900</v>
      </c>
      <c r="F80" s="149">
        <v>900</v>
      </c>
    </row>
    <row r="81" spans="1:6" ht="15.75">
      <c r="A81" s="515" t="s">
        <v>138</v>
      </c>
      <c r="B81" s="515"/>
      <c r="C81" s="515"/>
      <c r="D81" s="515"/>
      <c r="E81" s="3" t="e">
        <f>SUM(#REF!*D81*#REF!)</f>
        <v>#REF!</v>
      </c>
      <c r="F81" s="251"/>
    </row>
    <row r="82" spans="1:6" ht="15.75" customHeight="1">
      <c r="A82" s="8" t="s">
        <v>445</v>
      </c>
      <c r="B82" s="9" t="s">
        <v>446</v>
      </c>
      <c r="C82" s="10" t="s">
        <v>141</v>
      </c>
      <c r="D82" s="401">
        <v>48.9</v>
      </c>
      <c r="E82" s="149">
        <v>2200</v>
      </c>
      <c r="F82" s="149">
        <v>2450</v>
      </c>
    </row>
    <row r="83" spans="1:6" ht="14.25" customHeight="1">
      <c r="A83" s="11" t="s">
        <v>447</v>
      </c>
      <c r="B83" s="12" t="s">
        <v>448</v>
      </c>
      <c r="C83" s="13" t="s">
        <v>144</v>
      </c>
      <c r="D83" s="401">
        <v>64.5</v>
      </c>
      <c r="E83" s="149">
        <v>2900</v>
      </c>
      <c r="F83" s="149">
        <v>3200</v>
      </c>
    </row>
    <row r="84" spans="1:6" ht="15.75">
      <c r="A84" s="11" t="s">
        <v>449</v>
      </c>
      <c r="B84" s="12" t="s">
        <v>450</v>
      </c>
      <c r="C84" s="13" t="s">
        <v>144</v>
      </c>
      <c r="D84" s="401">
        <v>42</v>
      </c>
      <c r="E84" s="149">
        <v>1900</v>
      </c>
      <c r="F84" s="149">
        <v>1900</v>
      </c>
    </row>
    <row r="85" spans="1:6" ht="25.5">
      <c r="A85" s="11" t="s">
        <v>451</v>
      </c>
      <c r="B85" s="12" t="s">
        <v>452</v>
      </c>
      <c r="C85" s="13" t="s">
        <v>132</v>
      </c>
      <c r="D85" s="401">
        <v>27</v>
      </c>
      <c r="E85" s="149">
        <v>1220</v>
      </c>
      <c r="F85" s="149">
        <v>1420</v>
      </c>
    </row>
    <row r="86" spans="1:6" ht="13.5" customHeight="1" thickBot="1">
      <c r="A86" s="19" t="s">
        <v>453</v>
      </c>
      <c r="B86" s="20" t="s">
        <v>454</v>
      </c>
      <c r="C86" s="21" t="s">
        <v>151</v>
      </c>
      <c r="D86" s="401">
        <v>27</v>
      </c>
      <c r="E86" s="149">
        <v>1200</v>
      </c>
      <c r="F86" s="149">
        <v>1250</v>
      </c>
    </row>
    <row r="87" spans="1:6" ht="15.75">
      <c r="A87" s="532" t="s">
        <v>455</v>
      </c>
      <c r="B87" s="532"/>
      <c r="C87" s="532"/>
      <c r="D87" s="532"/>
      <c r="E87" s="3" t="e">
        <f>SUM(#REF!*D87*#REF!)</f>
        <v>#REF!</v>
      </c>
      <c r="F87" s="522"/>
    </row>
    <row r="88" spans="1:6" ht="16.5" thickBot="1">
      <c r="A88" s="524" t="s">
        <v>111</v>
      </c>
      <c r="B88" s="524"/>
      <c r="C88" s="524"/>
      <c r="D88" s="524"/>
      <c r="E88" s="3" t="e">
        <f>SUM(#REF!*D88*#REF!)</f>
        <v>#REF!</v>
      </c>
      <c r="F88" s="523"/>
    </row>
    <row r="89" spans="1:6" ht="15.75">
      <c r="A89" s="8" t="s">
        <v>456</v>
      </c>
      <c r="B89" s="9" t="s">
        <v>471</v>
      </c>
      <c r="C89" s="10" t="s">
        <v>120</v>
      </c>
      <c r="D89" s="149">
        <v>77.7</v>
      </c>
      <c r="E89" s="149">
        <v>3500</v>
      </c>
      <c r="F89" s="149">
        <v>3500</v>
      </c>
    </row>
    <row r="90" spans="1:6" ht="15.75">
      <c r="A90" s="11" t="s">
        <v>472</v>
      </c>
      <c r="B90" s="12" t="s">
        <v>473</v>
      </c>
      <c r="C90" s="13" t="s">
        <v>129</v>
      </c>
      <c r="D90" s="149">
        <v>22.2</v>
      </c>
      <c r="E90" s="149">
        <v>1000</v>
      </c>
      <c r="F90" s="149">
        <v>1000</v>
      </c>
    </row>
    <row r="91" spans="1:6" ht="15.75">
      <c r="A91" s="11" t="s">
        <v>474</v>
      </c>
      <c r="B91" s="12" t="s">
        <v>475</v>
      </c>
      <c r="C91" s="13" t="s">
        <v>132</v>
      </c>
      <c r="D91" s="149">
        <v>25.5</v>
      </c>
      <c r="E91" s="149">
        <v>1150</v>
      </c>
      <c r="F91" s="149">
        <v>1150</v>
      </c>
    </row>
    <row r="92" spans="1:6" ht="15.75">
      <c r="A92" s="11" t="s">
        <v>476</v>
      </c>
      <c r="B92" s="15" t="s">
        <v>477</v>
      </c>
      <c r="C92" s="13" t="s">
        <v>132</v>
      </c>
      <c r="D92" s="149">
        <v>25.5</v>
      </c>
      <c r="E92" s="149">
        <v>1150</v>
      </c>
      <c r="F92" s="149">
        <v>1150</v>
      </c>
    </row>
    <row r="93" spans="1:6" ht="15.75">
      <c r="A93" s="22" t="s">
        <v>478</v>
      </c>
      <c r="B93" s="20" t="s">
        <v>480</v>
      </c>
      <c r="C93" s="21" t="s">
        <v>132</v>
      </c>
      <c r="D93" s="149">
        <v>20</v>
      </c>
      <c r="E93" s="149">
        <v>900</v>
      </c>
      <c r="F93" s="149">
        <v>900</v>
      </c>
    </row>
    <row r="94" spans="1:6" ht="15.75">
      <c r="A94" s="515" t="s">
        <v>138</v>
      </c>
      <c r="B94" s="515"/>
      <c r="C94" s="515"/>
      <c r="D94" s="515"/>
      <c r="E94" s="3" t="e">
        <f>SUM(#REF!*D94*#REF!)</f>
        <v>#REF!</v>
      </c>
      <c r="F94" s="251"/>
    </row>
    <row r="95" spans="1:6" ht="25.5">
      <c r="A95" s="8" t="s">
        <v>481</v>
      </c>
      <c r="B95" s="9" t="s">
        <v>482</v>
      </c>
      <c r="C95" s="10" t="s">
        <v>141</v>
      </c>
      <c r="D95" s="401">
        <v>48.9</v>
      </c>
      <c r="E95" s="149">
        <v>2200</v>
      </c>
      <c r="F95" s="149">
        <v>2450</v>
      </c>
    </row>
    <row r="96" spans="1:6" ht="25.5">
      <c r="A96" s="11" t="s">
        <v>483</v>
      </c>
      <c r="B96" s="12" t="s">
        <v>484</v>
      </c>
      <c r="C96" s="13" t="s">
        <v>144</v>
      </c>
      <c r="D96" s="401">
        <v>64.5</v>
      </c>
      <c r="E96" s="149">
        <v>2900</v>
      </c>
      <c r="F96" s="149">
        <v>3200</v>
      </c>
    </row>
    <row r="97" spans="1:6" ht="15.75">
      <c r="A97" s="11" t="s">
        <v>485</v>
      </c>
      <c r="B97" s="12" t="s">
        <v>486</v>
      </c>
      <c r="C97" s="13" t="s">
        <v>144</v>
      </c>
      <c r="D97" s="401">
        <v>42</v>
      </c>
      <c r="E97" s="149">
        <v>1900</v>
      </c>
      <c r="F97" s="149">
        <v>1900</v>
      </c>
    </row>
    <row r="98" spans="1:6" ht="25.5">
      <c r="A98" s="11" t="s">
        <v>487</v>
      </c>
      <c r="B98" s="12" t="s">
        <v>488</v>
      </c>
      <c r="C98" s="13" t="s">
        <v>132</v>
      </c>
      <c r="D98" s="401">
        <v>27</v>
      </c>
      <c r="E98" s="149">
        <v>1220</v>
      </c>
      <c r="F98" s="149">
        <v>1420</v>
      </c>
    </row>
    <row r="99" spans="1:6" ht="16.5" thickBot="1">
      <c r="A99" s="19" t="s">
        <v>489</v>
      </c>
      <c r="B99" s="20" t="s">
        <v>490</v>
      </c>
      <c r="C99" s="21" t="s">
        <v>151</v>
      </c>
      <c r="D99" s="401">
        <v>27</v>
      </c>
      <c r="E99" s="149">
        <v>1200</v>
      </c>
      <c r="F99" s="149">
        <v>1250</v>
      </c>
    </row>
    <row r="100" spans="1:6" ht="15.75">
      <c r="A100" s="532" t="s">
        <v>491</v>
      </c>
      <c r="B100" s="532"/>
      <c r="C100" s="532"/>
      <c r="D100" s="532"/>
      <c r="E100" s="3" t="e">
        <f>SUM(#REF!*D100*#REF!)</f>
        <v>#REF!</v>
      </c>
      <c r="F100" s="522"/>
    </row>
    <row r="101" spans="1:6" ht="16.5" thickBot="1">
      <c r="A101" s="524" t="s">
        <v>111</v>
      </c>
      <c r="B101" s="524"/>
      <c r="C101" s="524"/>
      <c r="D101" s="524"/>
      <c r="E101" s="3" t="e">
        <f>SUM(#REF!*D101*#REF!)</f>
        <v>#REF!</v>
      </c>
      <c r="F101" s="523"/>
    </row>
    <row r="102" spans="1:6" ht="15.75">
      <c r="A102" s="8" t="s">
        <v>492</v>
      </c>
      <c r="B102" s="9" t="s">
        <v>493</v>
      </c>
      <c r="C102" s="10" t="s">
        <v>120</v>
      </c>
      <c r="D102" s="149">
        <v>77.7</v>
      </c>
      <c r="E102" s="149">
        <v>3500</v>
      </c>
      <c r="F102" s="149">
        <v>3500</v>
      </c>
    </row>
    <row r="103" spans="1:6" ht="15.75">
      <c r="A103" s="11" t="s">
        <v>494</v>
      </c>
      <c r="B103" s="12" t="s">
        <v>495</v>
      </c>
      <c r="C103" s="13" t="s">
        <v>129</v>
      </c>
      <c r="D103" s="149">
        <v>22.2</v>
      </c>
      <c r="E103" s="149">
        <v>1000</v>
      </c>
      <c r="F103" s="149">
        <v>1000</v>
      </c>
    </row>
    <row r="104" spans="1:6" ht="15.75">
      <c r="A104" s="11" t="s">
        <v>496</v>
      </c>
      <c r="B104" s="12" t="s">
        <v>497</v>
      </c>
      <c r="C104" s="13" t="s">
        <v>132</v>
      </c>
      <c r="D104" s="149">
        <v>25.5</v>
      </c>
      <c r="E104" s="149">
        <v>1150</v>
      </c>
      <c r="F104" s="149">
        <v>1150</v>
      </c>
    </row>
    <row r="105" spans="1:6" ht="15.75">
      <c r="A105" s="11" t="s">
        <v>498</v>
      </c>
      <c r="B105" s="15" t="s">
        <v>499</v>
      </c>
      <c r="C105" s="13" t="s">
        <v>132</v>
      </c>
      <c r="D105" s="149">
        <v>25.5</v>
      </c>
      <c r="E105" s="149">
        <v>1150</v>
      </c>
      <c r="F105" s="149">
        <v>1150</v>
      </c>
    </row>
    <row r="106" spans="1:6" ht="15.75">
      <c r="A106" s="22" t="s">
        <v>500</v>
      </c>
      <c r="B106" s="20" t="s">
        <v>501</v>
      </c>
      <c r="C106" s="21" t="s">
        <v>132</v>
      </c>
      <c r="D106" s="149">
        <v>20</v>
      </c>
      <c r="E106" s="149">
        <v>900</v>
      </c>
      <c r="F106" s="149">
        <v>900</v>
      </c>
    </row>
    <row r="107" spans="1:6" ht="15.75">
      <c r="A107" s="515" t="s">
        <v>138</v>
      </c>
      <c r="B107" s="515"/>
      <c r="C107" s="515"/>
      <c r="D107" s="515"/>
      <c r="E107" s="3" t="e">
        <f>SUM(#REF!*D107*#REF!)</f>
        <v>#REF!</v>
      </c>
      <c r="F107" s="251"/>
    </row>
    <row r="108" spans="1:6" ht="25.5">
      <c r="A108" s="8" t="s">
        <v>502</v>
      </c>
      <c r="B108" s="9" t="s">
        <v>503</v>
      </c>
      <c r="C108" s="10" t="s">
        <v>141</v>
      </c>
      <c r="D108" s="401">
        <v>48.9</v>
      </c>
      <c r="E108" s="149">
        <v>2200</v>
      </c>
      <c r="F108" s="149">
        <v>2450</v>
      </c>
    </row>
    <row r="109" spans="1:6" ht="25.5">
      <c r="A109" s="11" t="s">
        <v>504</v>
      </c>
      <c r="B109" s="12" t="s">
        <v>505</v>
      </c>
      <c r="C109" s="13" t="s">
        <v>144</v>
      </c>
      <c r="D109" s="401">
        <v>64.5</v>
      </c>
      <c r="E109" s="149">
        <v>2900</v>
      </c>
      <c r="F109" s="149">
        <v>3200</v>
      </c>
    </row>
    <row r="110" spans="1:6" ht="15.75">
      <c r="A110" s="11" t="s">
        <v>506</v>
      </c>
      <c r="B110" s="12" t="s">
        <v>507</v>
      </c>
      <c r="C110" s="13" t="s">
        <v>144</v>
      </c>
      <c r="D110" s="401">
        <v>42</v>
      </c>
      <c r="E110" s="149">
        <v>1900</v>
      </c>
      <c r="F110" s="149">
        <v>1900</v>
      </c>
    </row>
    <row r="111" spans="1:6" ht="25.5">
      <c r="A111" s="11" t="s">
        <v>508</v>
      </c>
      <c r="B111" s="12" t="s">
        <v>509</v>
      </c>
      <c r="C111" s="13" t="s">
        <v>132</v>
      </c>
      <c r="D111" s="401">
        <v>27</v>
      </c>
      <c r="E111" s="149">
        <v>1220</v>
      </c>
      <c r="F111" s="149">
        <v>1420</v>
      </c>
    </row>
    <row r="112" spans="1:6" ht="16.5" thickBot="1">
      <c r="A112" s="19" t="s">
        <v>510</v>
      </c>
      <c r="B112" s="20" t="s">
        <v>511</v>
      </c>
      <c r="C112" s="21" t="s">
        <v>151</v>
      </c>
      <c r="D112" s="401">
        <v>27</v>
      </c>
      <c r="E112" s="149">
        <v>1200</v>
      </c>
      <c r="F112" s="149">
        <v>1250</v>
      </c>
    </row>
    <row r="113" spans="1:6" ht="15.75">
      <c r="A113" s="532" t="s">
        <v>512</v>
      </c>
      <c r="B113" s="532"/>
      <c r="C113" s="532"/>
      <c r="D113" s="532"/>
      <c r="E113" s="3" t="e">
        <f>SUM(#REF!*D113*#REF!)</f>
        <v>#REF!</v>
      </c>
      <c r="F113" s="522"/>
    </row>
    <row r="114" spans="1:6" ht="16.5" thickBot="1">
      <c r="A114" s="524" t="s">
        <v>111</v>
      </c>
      <c r="B114" s="524"/>
      <c r="C114" s="524"/>
      <c r="D114" s="524"/>
      <c r="E114" s="3" t="e">
        <f>SUM(#REF!*D114*#REF!)</f>
        <v>#REF!</v>
      </c>
      <c r="F114" s="523"/>
    </row>
    <row r="115" spans="1:6" ht="15.75">
      <c r="A115" s="8" t="s">
        <v>513</v>
      </c>
      <c r="B115" s="9" t="s">
        <v>514</v>
      </c>
      <c r="C115" s="10" t="s">
        <v>120</v>
      </c>
      <c r="D115" s="149">
        <v>77.7</v>
      </c>
      <c r="E115" s="149">
        <v>3500</v>
      </c>
      <c r="F115" s="149">
        <v>3500</v>
      </c>
    </row>
    <row r="116" spans="1:6" ht="15.75">
      <c r="A116" s="11" t="s">
        <v>515</v>
      </c>
      <c r="B116" s="12" t="s">
        <v>516</v>
      </c>
      <c r="C116" s="13" t="s">
        <v>129</v>
      </c>
      <c r="D116" s="149">
        <v>22.2</v>
      </c>
      <c r="E116" s="149">
        <v>1000</v>
      </c>
      <c r="F116" s="149">
        <v>1000</v>
      </c>
    </row>
    <row r="117" spans="1:6" ht="15.75">
      <c r="A117" s="11" t="s">
        <v>517</v>
      </c>
      <c r="B117" s="12" t="s">
        <v>518</v>
      </c>
      <c r="C117" s="13" t="s">
        <v>132</v>
      </c>
      <c r="D117" s="149">
        <v>25.5</v>
      </c>
      <c r="E117" s="149">
        <v>1150</v>
      </c>
      <c r="F117" s="149">
        <v>1150</v>
      </c>
    </row>
    <row r="118" spans="1:6" ht="15.75">
      <c r="A118" s="11" t="s">
        <v>519</v>
      </c>
      <c r="B118" s="15" t="s">
        <v>520</v>
      </c>
      <c r="C118" s="13" t="s">
        <v>132</v>
      </c>
      <c r="D118" s="149">
        <v>25.5</v>
      </c>
      <c r="E118" s="149">
        <v>1150</v>
      </c>
      <c r="F118" s="149">
        <v>1150</v>
      </c>
    </row>
    <row r="119" spans="1:6" ht="15.75">
      <c r="A119" s="22" t="s">
        <v>521</v>
      </c>
      <c r="B119" s="20" t="s">
        <v>522</v>
      </c>
      <c r="C119" s="21" t="s">
        <v>132</v>
      </c>
      <c r="D119" s="149">
        <v>20</v>
      </c>
      <c r="E119" s="149">
        <v>900</v>
      </c>
      <c r="F119" s="149">
        <v>900</v>
      </c>
    </row>
    <row r="120" spans="1:6" ht="15.75">
      <c r="A120" s="515" t="s">
        <v>138</v>
      </c>
      <c r="B120" s="515"/>
      <c r="C120" s="515"/>
      <c r="D120" s="515"/>
      <c r="E120" s="3" t="e">
        <f>SUM(#REF!*D120*#REF!)</f>
        <v>#REF!</v>
      </c>
      <c r="F120" s="251"/>
    </row>
    <row r="121" spans="1:6" ht="25.5">
      <c r="A121" s="8" t="s">
        <v>523</v>
      </c>
      <c r="B121" s="9" t="s">
        <v>524</v>
      </c>
      <c r="C121" s="10" t="s">
        <v>141</v>
      </c>
      <c r="D121" s="401">
        <v>48.9</v>
      </c>
      <c r="E121" s="149">
        <v>2200</v>
      </c>
      <c r="F121" s="149">
        <v>2450</v>
      </c>
    </row>
    <row r="122" spans="1:6" ht="25.5">
      <c r="A122" s="11" t="s">
        <v>525</v>
      </c>
      <c r="B122" s="12" t="s">
        <v>526</v>
      </c>
      <c r="C122" s="13" t="s">
        <v>144</v>
      </c>
      <c r="D122" s="401">
        <v>64.5</v>
      </c>
      <c r="E122" s="149">
        <v>2900</v>
      </c>
      <c r="F122" s="149">
        <v>3200</v>
      </c>
    </row>
    <row r="123" spans="1:6" ht="15.75">
      <c r="A123" s="11" t="s">
        <v>527</v>
      </c>
      <c r="B123" s="12" t="s">
        <v>528</v>
      </c>
      <c r="C123" s="13" t="s">
        <v>144</v>
      </c>
      <c r="D123" s="401">
        <v>42</v>
      </c>
      <c r="E123" s="149">
        <v>1900</v>
      </c>
      <c r="F123" s="149">
        <v>1900</v>
      </c>
    </row>
    <row r="124" spans="1:6" ht="25.5">
      <c r="A124" s="11" t="s">
        <v>529</v>
      </c>
      <c r="B124" s="12" t="s">
        <v>530</v>
      </c>
      <c r="C124" s="13" t="s">
        <v>132</v>
      </c>
      <c r="D124" s="401">
        <v>27</v>
      </c>
      <c r="E124" s="149">
        <v>1220</v>
      </c>
      <c r="F124" s="149">
        <v>1420</v>
      </c>
    </row>
    <row r="125" spans="1:6" ht="16.5" thickBot="1">
      <c r="A125" s="19" t="s">
        <v>531</v>
      </c>
      <c r="B125" s="20" t="s">
        <v>544</v>
      </c>
      <c r="C125" s="21" t="s">
        <v>151</v>
      </c>
      <c r="D125" s="401">
        <v>27</v>
      </c>
      <c r="E125" s="149">
        <v>1200</v>
      </c>
      <c r="F125" s="149">
        <v>1250</v>
      </c>
    </row>
    <row r="126" spans="1:6" ht="15.75">
      <c r="A126" s="532" t="s">
        <v>545</v>
      </c>
      <c r="B126" s="532"/>
      <c r="C126" s="532"/>
      <c r="D126" s="532"/>
      <c r="E126" s="3" t="e">
        <f>SUM(#REF!*D126*#REF!)</f>
        <v>#REF!</v>
      </c>
      <c r="F126" s="522"/>
    </row>
    <row r="127" spans="1:6" ht="16.5" thickBot="1">
      <c r="A127" s="524" t="s">
        <v>111</v>
      </c>
      <c r="B127" s="524"/>
      <c r="C127" s="524"/>
      <c r="D127" s="524"/>
      <c r="E127" s="3" t="e">
        <f>SUM(#REF!*D127*#REF!)</f>
        <v>#REF!</v>
      </c>
      <c r="F127" s="523"/>
    </row>
    <row r="128" spans="1:6" ht="25.5">
      <c r="A128" s="8" t="s">
        <v>546</v>
      </c>
      <c r="B128" s="9" t="s">
        <v>547</v>
      </c>
      <c r="C128" s="10" t="s">
        <v>120</v>
      </c>
      <c r="D128" s="149">
        <v>77.7</v>
      </c>
      <c r="E128" s="149">
        <v>3500</v>
      </c>
      <c r="F128" s="149">
        <v>3500</v>
      </c>
    </row>
    <row r="129" spans="1:6" ht="25.5">
      <c r="A129" s="11" t="s">
        <v>548</v>
      </c>
      <c r="B129" s="12" t="s">
        <v>549</v>
      </c>
      <c r="C129" s="13" t="s">
        <v>129</v>
      </c>
      <c r="D129" s="149">
        <v>22.2</v>
      </c>
      <c r="E129" s="149">
        <v>1000</v>
      </c>
      <c r="F129" s="149">
        <v>1000</v>
      </c>
    </row>
    <row r="130" spans="1:6" ht="15.75">
      <c r="A130" s="11" t="s">
        <v>550</v>
      </c>
      <c r="B130" s="12" t="s">
        <v>551</v>
      </c>
      <c r="C130" s="13" t="s">
        <v>132</v>
      </c>
      <c r="D130" s="149">
        <v>25.5</v>
      </c>
      <c r="E130" s="149">
        <v>1150</v>
      </c>
      <c r="F130" s="149">
        <v>1150</v>
      </c>
    </row>
    <row r="131" spans="1:6" ht="15.75">
      <c r="A131" s="11" t="s">
        <v>552</v>
      </c>
      <c r="B131" s="15" t="s">
        <v>553</v>
      </c>
      <c r="C131" s="13" t="s">
        <v>132</v>
      </c>
      <c r="D131" s="149">
        <v>25.5</v>
      </c>
      <c r="E131" s="149">
        <v>1150</v>
      </c>
      <c r="F131" s="149">
        <v>1150</v>
      </c>
    </row>
    <row r="132" spans="1:6" ht="15.75">
      <c r="A132" s="22" t="s">
        <v>554</v>
      </c>
      <c r="B132" s="20" t="s">
        <v>555</v>
      </c>
      <c r="C132" s="21" t="s">
        <v>132</v>
      </c>
      <c r="D132" s="149">
        <v>20</v>
      </c>
      <c r="E132" s="149">
        <v>900</v>
      </c>
      <c r="F132" s="149">
        <v>900</v>
      </c>
    </row>
    <row r="133" spans="1:6" ht="15.75">
      <c r="A133" s="515" t="s">
        <v>138</v>
      </c>
      <c r="B133" s="515"/>
      <c r="C133" s="515"/>
      <c r="D133" s="515"/>
      <c r="E133" s="3" t="e">
        <f>SUM(#REF!*D133*#REF!)</f>
        <v>#REF!</v>
      </c>
      <c r="F133" s="251"/>
    </row>
    <row r="134" spans="1:6" ht="25.5">
      <c r="A134" s="8" t="s">
        <v>556</v>
      </c>
      <c r="B134" s="9" t="s">
        <v>557</v>
      </c>
      <c r="C134" s="10" t="s">
        <v>141</v>
      </c>
      <c r="D134" s="401">
        <v>48.9</v>
      </c>
      <c r="E134" s="149">
        <v>2200</v>
      </c>
      <c r="F134" s="149">
        <v>2450</v>
      </c>
    </row>
    <row r="135" spans="1:6" ht="25.5">
      <c r="A135" s="11" t="s">
        <v>558</v>
      </c>
      <c r="B135" s="12" t="s">
        <v>559</v>
      </c>
      <c r="C135" s="13" t="s">
        <v>144</v>
      </c>
      <c r="D135" s="401">
        <v>64.5</v>
      </c>
      <c r="E135" s="149">
        <v>2900</v>
      </c>
      <c r="F135" s="149">
        <v>3200</v>
      </c>
    </row>
    <row r="136" spans="1:6" ht="15.75">
      <c r="A136" s="11" t="s">
        <v>560</v>
      </c>
      <c r="B136" s="12" t="s">
        <v>561</v>
      </c>
      <c r="C136" s="13" t="s">
        <v>144</v>
      </c>
      <c r="D136" s="401">
        <v>42</v>
      </c>
      <c r="E136" s="149">
        <v>1900</v>
      </c>
      <c r="F136" s="149">
        <v>1900</v>
      </c>
    </row>
    <row r="137" spans="1:6" ht="25.5">
      <c r="A137" s="11" t="s">
        <v>562</v>
      </c>
      <c r="B137" s="12" t="s">
        <v>563</v>
      </c>
      <c r="C137" s="13" t="s">
        <v>132</v>
      </c>
      <c r="D137" s="401">
        <v>27</v>
      </c>
      <c r="E137" s="149">
        <v>1220</v>
      </c>
      <c r="F137" s="149">
        <v>1420</v>
      </c>
    </row>
    <row r="138" spans="1:6" ht="15.75">
      <c r="A138" s="11" t="s">
        <v>564</v>
      </c>
      <c r="B138" s="12" t="s">
        <v>565</v>
      </c>
      <c r="C138" s="13" t="s">
        <v>151</v>
      </c>
      <c r="D138" s="401">
        <v>27</v>
      </c>
      <c r="E138" s="149">
        <v>1200</v>
      </c>
      <c r="F138" s="149">
        <v>1250</v>
      </c>
    </row>
    <row r="139" spans="1:6" ht="12.75">
      <c r="A139" s="197"/>
      <c r="B139" s="201"/>
      <c r="C139" s="202"/>
      <c r="D139" s="203"/>
      <c r="F139" s="203"/>
    </row>
    <row r="140" spans="1:6" ht="12.75">
      <c r="A140" s="197"/>
      <c r="B140" s="201"/>
      <c r="C140" s="202"/>
      <c r="D140" s="203"/>
      <c r="F140" s="203"/>
    </row>
    <row r="141" spans="1:6" ht="12.75">
      <c r="A141" s="197"/>
      <c r="B141" s="201"/>
      <c r="C141" s="202"/>
      <c r="D141" s="203"/>
      <c r="F141" s="203"/>
    </row>
    <row r="142" spans="1:6" ht="12.75">
      <c r="A142" s="197"/>
      <c r="B142" s="201"/>
      <c r="C142" s="202"/>
      <c r="D142" s="203"/>
      <c r="F142" s="203"/>
    </row>
    <row r="143" spans="1:6" ht="12.75">
      <c r="A143" s="197"/>
      <c r="B143" s="201"/>
      <c r="C143" s="202"/>
      <c r="D143" s="203"/>
      <c r="F143" s="203"/>
    </row>
    <row r="144" spans="1:6" ht="12.75">
      <c r="A144" s="197"/>
      <c r="B144" s="201"/>
      <c r="C144" s="202"/>
      <c r="D144" s="203"/>
      <c r="F144" s="203"/>
    </row>
    <row r="145" spans="1:6" ht="12.75">
      <c r="A145" s="197"/>
      <c r="B145" s="201"/>
      <c r="C145" s="202"/>
      <c r="D145" s="203"/>
      <c r="F145" s="203"/>
    </row>
    <row r="146" spans="1:6" ht="12.75">
      <c r="A146" s="197"/>
      <c r="B146" s="201"/>
      <c r="C146" s="202"/>
      <c r="D146" s="203"/>
      <c r="F146" s="203"/>
    </row>
    <row r="147" spans="1:6" ht="12.75">
      <c r="A147" s="197"/>
      <c r="B147" s="201"/>
      <c r="C147" s="202"/>
      <c r="D147" s="203"/>
      <c r="F147" s="203"/>
    </row>
    <row r="148" spans="1:6" ht="12.75">
      <c r="A148" s="197"/>
      <c r="B148" s="201"/>
      <c r="C148" s="202"/>
      <c r="D148" s="203"/>
      <c r="F148" s="203"/>
    </row>
    <row r="149" spans="1:6" ht="12.75">
      <c r="A149" s="197"/>
      <c r="B149" s="201"/>
      <c r="C149" s="202"/>
      <c r="D149" s="203"/>
      <c r="F149" s="203"/>
    </row>
    <row r="150" spans="1:6" ht="12.75">
      <c r="A150" s="197"/>
      <c r="B150" s="201"/>
      <c r="C150" s="202"/>
      <c r="D150" s="203"/>
      <c r="F150" s="203"/>
    </row>
    <row r="151" s="512" customFormat="1" ht="12.75">
      <c r="A151" s="540"/>
    </row>
    <row r="152" s="512" customFormat="1" ht="12.75"/>
    <row r="153" s="512" customFormat="1" ht="12.75"/>
    <row r="154" spans="1:6" ht="26.25">
      <c r="A154" s="526" t="s">
        <v>105</v>
      </c>
      <c r="B154" s="526"/>
      <c r="C154" s="526"/>
      <c r="D154" s="526"/>
      <c r="E154" s="127"/>
      <c r="F154" s="37"/>
    </row>
    <row r="155" spans="1:6" ht="18.75">
      <c r="A155" s="527" t="s">
        <v>111</v>
      </c>
      <c r="B155" s="527"/>
      <c r="C155" s="527"/>
      <c r="D155" s="527"/>
      <c r="E155" s="127"/>
      <c r="F155" s="37"/>
    </row>
    <row r="156" spans="1:6" ht="21">
      <c r="A156" s="533" t="s">
        <v>51</v>
      </c>
      <c r="B156" s="533"/>
      <c r="C156" s="533"/>
      <c r="D156" s="533"/>
      <c r="E156" s="127"/>
      <c r="F156" s="37"/>
    </row>
    <row r="157" spans="1:6" ht="16.5" thickBot="1">
      <c r="A157" s="534" t="s">
        <v>52</v>
      </c>
      <c r="B157" s="534"/>
      <c r="C157" s="534"/>
      <c r="D157" s="534"/>
      <c r="E157" s="127"/>
      <c r="F157" s="37"/>
    </row>
    <row r="158" spans="1:6" ht="33.75" thickBot="1">
      <c r="A158" s="157" t="s">
        <v>106</v>
      </c>
      <c r="B158" s="158" t="s">
        <v>107</v>
      </c>
      <c r="C158" s="158" t="s">
        <v>108</v>
      </c>
      <c r="D158" s="271" t="s">
        <v>887</v>
      </c>
      <c r="E158" s="246" t="s">
        <v>109</v>
      </c>
      <c r="F158" s="250" t="s">
        <v>109</v>
      </c>
    </row>
    <row r="159" spans="1:6" s="163" customFormat="1" ht="18.75">
      <c r="A159" s="537" t="s">
        <v>53</v>
      </c>
      <c r="B159" s="538"/>
      <c r="C159" s="538"/>
      <c r="D159" s="538"/>
      <c r="E159" s="538"/>
      <c r="F159" s="539"/>
    </row>
    <row r="160" spans="1:48" s="159" customFormat="1" ht="17.25" customHeight="1">
      <c r="A160" s="535" t="s">
        <v>111</v>
      </c>
      <c r="B160" s="536"/>
      <c r="C160" s="536"/>
      <c r="D160" s="536"/>
      <c r="E160" s="536"/>
      <c r="F160" s="259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</row>
    <row r="161" spans="1:48" s="159" customFormat="1" ht="15.75">
      <c r="A161" s="160">
        <v>110000117</v>
      </c>
      <c r="B161" s="160" t="s">
        <v>54</v>
      </c>
      <c r="C161" s="148" t="s">
        <v>135</v>
      </c>
      <c r="D161" s="268">
        <v>132</v>
      </c>
      <c r="E161" s="149">
        <v>6200</v>
      </c>
      <c r="F161" s="149">
        <v>5950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</row>
    <row r="162" spans="1:48" s="159" customFormat="1" ht="15.75" hidden="1">
      <c r="A162" s="262"/>
      <c r="B162" s="263"/>
      <c r="C162" s="264" t="s">
        <v>135</v>
      </c>
      <c r="D162" s="272"/>
      <c r="E162" s="265"/>
      <c r="F162" s="260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</row>
    <row r="163" spans="1:48" s="159" customFormat="1" ht="15.75">
      <c r="A163" s="507" t="s">
        <v>138</v>
      </c>
      <c r="B163" s="507"/>
      <c r="C163" s="507"/>
      <c r="D163" s="507"/>
      <c r="E163" s="507"/>
      <c r="F163" s="525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</row>
    <row r="164" spans="1:48" s="159" customFormat="1" ht="15.75">
      <c r="A164" s="266">
        <v>10000120</v>
      </c>
      <c r="B164" s="266" t="s">
        <v>55</v>
      </c>
      <c r="C164" s="267" t="s">
        <v>141</v>
      </c>
      <c r="D164" s="273">
        <v>74</v>
      </c>
      <c r="E164" s="149">
        <v>3500</v>
      </c>
      <c r="F164" s="261">
        <v>3330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</row>
    <row r="165" spans="6:48" ht="12.75">
      <c r="F165" s="257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</row>
  </sheetData>
  <sheetProtection/>
  <mergeCells count="45">
    <mergeCell ref="A48:D48"/>
    <mergeCell ref="A94:D94"/>
    <mergeCell ref="A100:D100"/>
    <mergeCell ref="A49:D49"/>
    <mergeCell ref="A55:D55"/>
    <mergeCell ref="A61:D61"/>
    <mergeCell ref="A62:D62"/>
    <mergeCell ref="A68:D68"/>
    <mergeCell ref="A74:D74"/>
    <mergeCell ref="A75:D75"/>
    <mergeCell ref="A81:D81"/>
    <mergeCell ref="A87:D87"/>
    <mergeCell ref="A88:D88"/>
    <mergeCell ref="A113:D113"/>
    <mergeCell ref="A101:D101"/>
    <mergeCell ref="A107:D107"/>
    <mergeCell ref="A114:D114"/>
    <mergeCell ref="A120:D120"/>
    <mergeCell ref="A126:D126"/>
    <mergeCell ref="A151:IV153"/>
    <mergeCell ref="A133:D133"/>
    <mergeCell ref="A127:D127"/>
    <mergeCell ref="A156:D156"/>
    <mergeCell ref="A157:D157"/>
    <mergeCell ref="A160:E160"/>
    <mergeCell ref="A159:F159"/>
    <mergeCell ref="A163:F163"/>
    <mergeCell ref="A154:D154"/>
    <mergeCell ref="A155:D155"/>
    <mergeCell ref="A1:F1"/>
    <mergeCell ref="A18:F19"/>
    <mergeCell ref="F48:F49"/>
    <mergeCell ref="F61:F62"/>
    <mergeCell ref="F33:F34"/>
    <mergeCell ref="A12:D12"/>
    <mergeCell ref="A33:D33"/>
    <mergeCell ref="A34:D34"/>
    <mergeCell ref="A42:D42"/>
    <mergeCell ref="A26:D26"/>
    <mergeCell ref="A3:F4"/>
    <mergeCell ref="F100:F101"/>
    <mergeCell ref="F113:F114"/>
    <mergeCell ref="F126:F127"/>
    <mergeCell ref="F74:F75"/>
    <mergeCell ref="F87:F88"/>
  </mergeCells>
  <printOptions/>
  <pageMargins left="0.39375" right="0.39375" top="0.9840277777777778" bottom="0.9840277777777778" header="0.5118055555555556" footer="0.5118055555555556"/>
  <pageSetup horizontalDpi="300" verticalDpi="3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43" sqref="B43:C43"/>
    </sheetView>
  </sheetViews>
  <sheetFormatPr defaultColWidth="9.00390625" defaultRowHeight="12.75" outlineLevelRow="3"/>
  <cols>
    <col min="1" max="1" width="22.00390625" style="494" customWidth="1"/>
    <col min="2" max="2" width="9.00390625" style="494" customWidth="1"/>
    <col min="3" max="3" width="66.75390625" style="494" customWidth="1"/>
    <col min="4" max="4" width="18.00390625" style="494" customWidth="1"/>
    <col min="5" max="5" width="28.25390625" style="494" customWidth="1"/>
    <col min="6" max="16384" width="9.125" style="494" customWidth="1"/>
  </cols>
  <sheetData>
    <row r="1" spans="2:3" ht="27" customHeight="1" thickBot="1">
      <c r="B1" s="601" t="s">
        <v>926</v>
      </c>
      <c r="C1" s="601"/>
    </row>
    <row r="2" spans="1:5" ht="23.25" customHeight="1" thickTop="1">
      <c r="A2" s="495" t="s">
        <v>106</v>
      </c>
      <c r="B2" s="602" t="s">
        <v>107</v>
      </c>
      <c r="C2" s="602"/>
      <c r="D2" s="496" t="s">
        <v>927</v>
      </c>
      <c r="E2" s="497" t="s">
        <v>928</v>
      </c>
    </row>
    <row r="3" spans="1:5" ht="11.25" customHeight="1" outlineLevel="2">
      <c r="A3" s="498"/>
      <c r="B3" s="603" t="s">
        <v>926</v>
      </c>
      <c r="C3" s="603"/>
      <c r="D3" s="603"/>
      <c r="E3" s="499"/>
    </row>
    <row r="4" spans="1:5" ht="11.25" customHeight="1" outlineLevel="3">
      <c r="A4" s="500"/>
      <c r="B4" s="600" t="s">
        <v>929</v>
      </c>
      <c r="C4" s="600"/>
      <c r="D4" s="501" t="s">
        <v>930</v>
      </c>
      <c r="E4" s="502"/>
    </row>
    <row r="5" spans="1:5" ht="11.25" customHeight="1" outlineLevel="3">
      <c r="A5" s="500"/>
      <c r="B5" s="600" t="s">
        <v>931</v>
      </c>
      <c r="C5" s="600"/>
      <c r="D5" s="501" t="s">
        <v>930</v>
      </c>
      <c r="E5" s="502"/>
    </row>
    <row r="6" spans="1:5" ht="11.25" customHeight="1" outlineLevel="3">
      <c r="A6" s="500"/>
      <c r="B6" s="600" t="s">
        <v>932</v>
      </c>
      <c r="C6" s="600"/>
      <c r="D6" s="501" t="s">
        <v>930</v>
      </c>
      <c r="E6" s="502"/>
    </row>
    <row r="7" spans="1:5" ht="11.25" customHeight="1" outlineLevel="3">
      <c r="A7" s="500"/>
      <c r="B7" s="600" t="s">
        <v>933</v>
      </c>
      <c r="C7" s="600"/>
      <c r="D7" s="501" t="s">
        <v>930</v>
      </c>
      <c r="E7" s="502"/>
    </row>
    <row r="8" spans="1:5" ht="11.25" customHeight="1" outlineLevel="3">
      <c r="A8" s="500"/>
      <c r="B8" s="600" t="s">
        <v>934</v>
      </c>
      <c r="C8" s="600"/>
      <c r="D8" s="501" t="s">
        <v>930</v>
      </c>
      <c r="E8" s="502"/>
    </row>
    <row r="9" spans="1:5" ht="11.25" customHeight="1" outlineLevel="3">
      <c r="A9" s="500"/>
      <c r="B9" s="600" t="s">
        <v>935</v>
      </c>
      <c r="C9" s="600"/>
      <c r="D9" s="501" t="s">
        <v>930</v>
      </c>
      <c r="E9" s="502"/>
    </row>
    <row r="10" spans="1:5" ht="11.25" customHeight="1" outlineLevel="3">
      <c r="A10" s="500"/>
      <c r="B10" s="600" t="s">
        <v>936</v>
      </c>
      <c r="C10" s="600"/>
      <c r="D10" s="501" t="s">
        <v>930</v>
      </c>
      <c r="E10" s="502"/>
    </row>
    <row r="11" spans="1:5" ht="11.25" customHeight="1" outlineLevel="3">
      <c r="A11" s="500"/>
      <c r="B11" s="600" t="s">
        <v>937</v>
      </c>
      <c r="C11" s="600"/>
      <c r="D11" s="501" t="s">
        <v>930</v>
      </c>
      <c r="E11" s="502"/>
    </row>
    <row r="12" spans="1:5" ht="11.25" customHeight="1" outlineLevel="3">
      <c r="A12" s="500"/>
      <c r="B12" s="600" t="s">
        <v>938</v>
      </c>
      <c r="C12" s="600"/>
      <c r="D12" s="501" t="s">
        <v>930</v>
      </c>
      <c r="E12" s="502"/>
    </row>
    <row r="13" spans="1:5" ht="11.25" customHeight="1" outlineLevel="3">
      <c r="A13" s="500"/>
      <c r="B13" s="600" t="s">
        <v>939</v>
      </c>
      <c r="C13" s="600"/>
      <c r="D13" s="501" t="s">
        <v>930</v>
      </c>
      <c r="E13" s="502"/>
    </row>
    <row r="14" spans="1:5" ht="11.25" customHeight="1" outlineLevel="3">
      <c r="A14" s="500"/>
      <c r="B14" s="600" t="s">
        <v>940</v>
      </c>
      <c r="C14" s="600"/>
      <c r="D14" s="501" t="s">
        <v>930</v>
      </c>
      <c r="E14" s="502"/>
    </row>
    <row r="15" spans="1:5" ht="11.25" customHeight="1" outlineLevel="3">
      <c r="A15" s="500"/>
      <c r="B15" s="600" t="s">
        <v>941</v>
      </c>
      <c r="C15" s="600"/>
      <c r="D15" s="501" t="s">
        <v>930</v>
      </c>
      <c r="E15" s="502"/>
    </row>
    <row r="16" spans="1:5" ht="37.5" customHeight="1" outlineLevel="3">
      <c r="A16" s="503">
        <v>75014</v>
      </c>
      <c r="B16" s="604" t="s">
        <v>942</v>
      </c>
      <c r="C16" s="604"/>
      <c r="D16" s="501" t="s">
        <v>930</v>
      </c>
      <c r="E16" s="504">
        <v>960</v>
      </c>
    </row>
    <row r="17" spans="1:5" ht="33.75" customHeight="1" outlineLevel="3">
      <c r="A17" s="503">
        <v>75002</v>
      </c>
      <c r="B17" s="604" t="s">
        <v>943</v>
      </c>
      <c r="C17" s="604"/>
      <c r="D17" s="501" t="s">
        <v>930</v>
      </c>
      <c r="E17" s="504">
        <v>960</v>
      </c>
    </row>
    <row r="18" spans="1:5" ht="21.75" customHeight="1" outlineLevel="3">
      <c r="A18" s="503">
        <v>75036</v>
      </c>
      <c r="B18" s="604" t="s">
        <v>944</v>
      </c>
      <c r="C18" s="604"/>
      <c r="D18" s="501" t="s">
        <v>930</v>
      </c>
      <c r="E18" s="504">
        <v>960</v>
      </c>
    </row>
    <row r="19" spans="1:5" ht="27" customHeight="1" outlineLevel="3">
      <c r="A19" s="503">
        <v>75009</v>
      </c>
      <c r="B19" s="604" t="s">
        <v>945</v>
      </c>
      <c r="C19" s="604"/>
      <c r="D19" s="501" t="s">
        <v>930</v>
      </c>
      <c r="E19" s="504">
        <v>960</v>
      </c>
    </row>
    <row r="20" spans="1:5" ht="34.5" customHeight="1" outlineLevel="3">
      <c r="A20" s="503">
        <v>75057</v>
      </c>
      <c r="B20" s="604" t="s">
        <v>946</v>
      </c>
      <c r="C20" s="604"/>
      <c r="D20" s="501" t="s">
        <v>930</v>
      </c>
      <c r="E20" s="504">
        <v>960</v>
      </c>
    </row>
    <row r="21" spans="1:5" ht="30" customHeight="1" outlineLevel="3">
      <c r="A21" s="503">
        <v>75015</v>
      </c>
      <c r="B21" s="604" t="s">
        <v>947</v>
      </c>
      <c r="C21" s="604"/>
      <c r="D21" s="501" t="s">
        <v>930</v>
      </c>
      <c r="E21" s="504">
        <v>960</v>
      </c>
    </row>
    <row r="22" spans="1:5" ht="33" customHeight="1" outlineLevel="3">
      <c r="A22" s="503">
        <v>75059</v>
      </c>
      <c r="B22" s="604" t="s">
        <v>948</v>
      </c>
      <c r="C22" s="604"/>
      <c r="D22" s="501" t="s">
        <v>930</v>
      </c>
      <c r="E22" s="504">
        <v>960</v>
      </c>
    </row>
    <row r="23" spans="1:5" ht="34.5" customHeight="1" outlineLevel="3">
      <c r="A23" s="503">
        <v>75010</v>
      </c>
      <c r="B23" s="604" t="s">
        <v>949</v>
      </c>
      <c r="C23" s="604"/>
      <c r="D23" s="501" t="s">
        <v>930</v>
      </c>
      <c r="E23" s="504">
        <v>960</v>
      </c>
    </row>
    <row r="24" spans="1:5" ht="35.25" customHeight="1" outlineLevel="3">
      <c r="A24" s="503">
        <v>75056</v>
      </c>
      <c r="B24" s="604" t="s">
        <v>950</v>
      </c>
      <c r="C24" s="604"/>
      <c r="D24" s="501" t="s">
        <v>930</v>
      </c>
      <c r="E24" s="504">
        <v>960</v>
      </c>
    </row>
    <row r="25" spans="1:5" ht="24.75" customHeight="1" outlineLevel="3">
      <c r="A25" s="505"/>
      <c r="B25" s="604" t="s">
        <v>951</v>
      </c>
      <c r="C25" s="604"/>
      <c r="D25" s="501" t="s">
        <v>930</v>
      </c>
      <c r="E25" s="504">
        <v>330</v>
      </c>
    </row>
    <row r="26" spans="1:5" ht="27.75" customHeight="1" outlineLevel="3">
      <c r="A26" s="505"/>
      <c r="B26" s="604" t="s">
        <v>952</v>
      </c>
      <c r="C26" s="604"/>
      <c r="D26" s="501" t="s">
        <v>930</v>
      </c>
      <c r="E26" s="504">
        <v>550</v>
      </c>
    </row>
    <row r="27" spans="1:5" ht="31.5" customHeight="1" outlineLevel="3">
      <c r="A27" s="505"/>
      <c r="B27" s="604" t="s">
        <v>953</v>
      </c>
      <c r="C27" s="604"/>
      <c r="D27" s="501" t="s">
        <v>930</v>
      </c>
      <c r="E27" s="504">
        <v>330</v>
      </c>
    </row>
    <row r="28" spans="1:5" ht="27" customHeight="1" outlineLevel="3">
      <c r="A28" s="505"/>
      <c r="B28" s="604" t="s">
        <v>954</v>
      </c>
      <c r="C28" s="604"/>
      <c r="D28" s="501" t="s">
        <v>930</v>
      </c>
      <c r="E28" s="504">
        <v>550</v>
      </c>
    </row>
    <row r="29" spans="1:5" ht="21.75" customHeight="1" outlineLevel="3">
      <c r="A29" s="505"/>
      <c r="B29" s="604" t="s">
        <v>955</v>
      </c>
      <c r="C29" s="604"/>
      <c r="D29" s="501" t="s">
        <v>930</v>
      </c>
      <c r="E29" s="504">
        <v>330</v>
      </c>
    </row>
    <row r="30" spans="1:5" ht="25.5" customHeight="1" outlineLevel="3">
      <c r="A30" s="505"/>
      <c r="B30" s="604" t="s">
        <v>956</v>
      </c>
      <c r="C30" s="604"/>
      <c r="D30" s="501" t="s">
        <v>930</v>
      </c>
      <c r="E30" s="504">
        <v>550</v>
      </c>
    </row>
    <row r="31" spans="1:5" ht="24" customHeight="1" outlineLevel="3">
      <c r="A31" s="505"/>
      <c r="B31" s="604" t="s">
        <v>957</v>
      </c>
      <c r="C31" s="604"/>
      <c r="D31" s="501" t="s">
        <v>930</v>
      </c>
      <c r="E31" s="504">
        <v>330</v>
      </c>
    </row>
    <row r="32" spans="1:5" ht="24.75" customHeight="1" outlineLevel="3">
      <c r="A32" s="505"/>
      <c r="B32" s="604" t="s">
        <v>958</v>
      </c>
      <c r="C32" s="604"/>
      <c r="D32" s="501" t="s">
        <v>930</v>
      </c>
      <c r="E32" s="504">
        <v>550</v>
      </c>
    </row>
    <row r="33" spans="1:5" ht="26.25" customHeight="1" outlineLevel="3">
      <c r="A33" s="505"/>
      <c r="B33" s="604" t="s">
        <v>959</v>
      </c>
      <c r="C33" s="604"/>
      <c r="D33" s="501" t="s">
        <v>930</v>
      </c>
      <c r="E33" s="504">
        <v>330</v>
      </c>
    </row>
    <row r="34" spans="1:5" ht="33" customHeight="1" outlineLevel="3">
      <c r="A34" s="503">
        <v>75026</v>
      </c>
      <c r="B34" s="604" t="s">
        <v>960</v>
      </c>
      <c r="C34" s="604"/>
      <c r="D34" s="501" t="s">
        <v>930</v>
      </c>
      <c r="E34" s="506">
        <v>3000</v>
      </c>
    </row>
    <row r="35" spans="1:5" ht="28.5" customHeight="1" outlineLevel="3">
      <c r="A35" s="503">
        <v>75048</v>
      </c>
      <c r="B35" s="604" t="s">
        <v>961</v>
      </c>
      <c r="C35" s="604"/>
      <c r="D35" s="501" t="s">
        <v>930</v>
      </c>
      <c r="E35" s="502"/>
    </row>
    <row r="36" spans="1:5" ht="26.25" customHeight="1" outlineLevel="3">
      <c r="A36" s="505"/>
      <c r="B36" s="604" t="s">
        <v>962</v>
      </c>
      <c r="C36" s="604"/>
      <c r="D36" s="501" t="s">
        <v>930</v>
      </c>
      <c r="E36" s="502"/>
    </row>
    <row r="37" spans="1:5" ht="28.5" customHeight="1" outlineLevel="3">
      <c r="A37" s="503">
        <v>75013</v>
      </c>
      <c r="B37" s="604" t="s">
        <v>963</v>
      </c>
      <c r="C37" s="604"/>
      <c r="D37" s="501" t="s">
        <v>930</v>
      </c>
      <c r="E37" s="506">
        <v>3000</v>
      </c>
    </row>
    <row r="38" spans="1:5" ht="36.75" customHeight="1" outlineLevel="3">
      <c r="A38" s="505"/>
      <c r="B38" s="604" t="s">
        <v>964</v>
      </c>
      <c r="C38" s="604"/>
      <c r="D38" s="501" t="s">
        <v>930</v>
      </c>
      <c r="E38" s="502"/>
    </row>
    <row r="39" spans="1:5" ht="39" customHeight="1" outlineLevel="3">
      <c r="A39" s="505"/>
      <c r="B39" s="604" t="s">
        <v>965</v>
      </c>
      <c r="C39" s="604"/>
      <c r="D39" s="501" t="s">
        <v>930</v>
      </c>
      <c r="E39" s="502"/>
    </row>
    <row r="40" spans="1:5" ht="32.25" customHeight="1" outlineLevel="3">
      <c r="A40" s="503">
        <v>75001</v>
      </c>
      <c r="B40" s="604" t="s">
        <v>966</v>
      </c>
      <c r="C40" s="604"/>
      <c r="D40" s="501" t="s">
        <v>930</v>
      </c>
      <c r="E40" s="506">
        <v>3000</v>
      </c>
    </row>
    <row r="41" spans="1:5" ht="30.75" customHeight="1" outlineLevel="3">
      <c r="A41" s="503">
        <v>75045</v>
      </c>
      <c r="B41" s="604" t="s">
        <v>967</v>
      </c>
      <c r="C41" s="604"/>
      <c r="D41" s="501" t="s">
        <v>930</v>
      </c>
      <c r="E41" s="502"/>
    </row>
    <row r="42" spans="1:5" ht="33.75" customHeight="1" outlineLevel="3">
      <c r="A42" s="505"/>
      <c r="B42" s="604" t="s">
        <v>968</v>
      </c>
      <c r="C42" s="604"/>
      <c r="D42" s="501" t="s">
        <v>930</v>
      </c>
      <c r="E42" s="502"/>
    </row>
    <row r="43" spans="1:5" ht="32.25" customHeight="1" outlineLevel="3">
      <c r="A43" s="503">
        <v>75058</v>
      </c>
      <c r="B43" s="604" t="s">
        <v>969</v>
      </c>
      <c r="C43" s="604"/>
      <c r="D43" s="501" t="s">
        <v>930</v>
      </c>
      <c r="E43" s="506">
        <v>3000</v>
      </c>
    </row>
    <row r="44" spans="1:5" ht="32.25" customHeight="1" outlineLevel="3">
      <c r="A44" s="505"/>
      <c r="B44" s="604" t="s">
        <v>970</v>
      </c>
      <c r="C44" s="604"/>
      <c r="D44" s="501" t="s">
        <v>930</v>
      </c>
      <c r="E44" s="502"/>
    </row>
    <row r="45" spans="1:5" ht="35.25" customHeight="1" outlineLevel="3">
      <c r="A45" s="505"/>
      <c r="B45" s="604" t="s">
        <v>971</v>
      </c>
      <c r="C45" s="604"/>
      <c r="D45" s="501" t="s">
        <v>930</v>
      </c>
      <c r="E45" s="502"/>
    </row>
    <row r="46" spans="1:5" ht="28.5" customHeight="1" outlineLevel="3">
      <c r="A46" s="503">
        <v>75032</v>
      </c>
      <c r="B46" s="604" t="s">
        <v>972</v>
      </c>
      <c r="C46" s="604"/>
      <c r="D46" s="501" t="s">
        <v>930</v>
      </c>
      <c r="E46" s="506">
        <v>3000</v>
      </c>
    </row>
    <row r="47" spans="1:5" ht="28.5" customHeight="1" outlineLevel="3">
      <c r="A47" s="503">
        <v>75049</v>
      </c>
      <c r="B47" s="604" t="s">
        <v>973</v>
      </c>
      <c r="C47" s="604"/>
      <c r="D47" s="501" t="s">
        <v>930</v>
      </c>
      <c r="E47" s="502"/>
    </row>
    <row r="48" spans="1:5" ht="28.5" customHeight="1" outlineLevel="3">
      <c r="A48" s="505"/>
      <c r="B48" s="604" t="s">
        <v>974</v>
      </c>
      <c r="C48" s="604"/>
      <c r="D48" s="501" t="s">
        <v>930</v>
      </c>
      <c r="E48" s="502"/>
    </row>
    <row r="49" spans="1:5" ht="27" customHeight="1" outlineLevel="3">
      <c r="A49" s="503">
        <v>75008</v>
      </c>
      <c r="B49" s="604" t="s">
        <v>975</v>
      </c>
      <c r="C49" s="604"/>
      <c r="D49" s="501" t="s">
        <v>930</v>
      </c>
      <c r="E49" s="506">
        <v>3000</v>
      </c>
    </row>
    <row r="50" spans="1:5" ht="29.25" customHeight="1" outlineLevel="3">
      <c r="A50" s="503">
        <v>75046</v>
      </c>
      <c r="B50" s="604" t="s">
        <v>976</v>
      </c>
      <c r="C50" s="604"/>
      <c r="D50" s="501" t="s">
        <v>930</v>
      </c>
      <c r="E50" s="502"/>
    </row>
    <row r="51" spans="1:5" ht="31.5" customHeight="1" outlineLevel="3">
      <c r="A51" s="505"/>
      <c r="B51" s="604" t="s">
        <v>977</v>
      </c>
      <c r="C51" s="604"/>
      <c r="D51" s="501" t="s">
        <v>930</v>
      </c>
      <c r="E51" s="502"/>
    </row>
    <row r="52" spans="1:5" ht="28.5" customHeight="1" outlineLevel="3">
      <c r="A52" s="503">
        <v>75040</v>
      </c>
      <c r="B52" s="604" t="s">
        <v>978</v>
      </c>
      <c r="C52" s="604"/>
      <c r="D52" s="501" t="s">
        <v>930</v>
      </c>
      <c r="E52" s="506">
        <v>3000</v>
      </c>
    </row>
    <row r="53" spans="1:5" ht="29.25" customHeight="1" outlineLevel="3">
      <c r="A53" s="503">
        <v>75050</v>
      </c>
      <c r="B53" s="604" t="s">
        <v>979</v>
      </c>
      <c r="C53" s="604"/>
      <c r="D53" s="501" t="s">
        <v>930</v>
      </c>
      <c r="E53" s="502"/>
    </row>
    <row r="54" spans="1:5" ht="30.75" customHeight="1" outlineLevel="3">
      <c r="A54" s="505"/>
      <c r="B54" s="604" t="s">
        <v>980</v>
      </c>
      <c r="C54" s="604"/>
      <c r="D54" s="501" t="s">
        <v>930</v>
      </c>
      <c r="E54" s="502"/>
    </row>
  </sheetData>
  <sheetProtection/>
  <mergeCells count="54">
    <mergeCell ref="B53:C53"/>
    <mergeCell ref="B54:C54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39:C39"/>
    <mergeCell ref="B40:C40"/>
    <mergeCell ref="B25:C25"/>
    <mergeCell ref="B26:C26"/>
    <mergeCell ref="B27:C27"/>
    <mergeCell ref="B28:C28"/>
    <mergeCell ref="B29:C29"/>
    <mergeCell ref="B30:C30"/>
    <mergeCell ref="B31:C31"/>
    <mergeCell ref="B32:C32"/>
    <mergeCell ref="B17:C17"/>
    <mergeCell ref="B18:C18"/>
    <mergeCell ref="B19:C19"/>
    <mergeCell ref="B20:C20"/>
    <mergeCell ref="B21:C21"/>
    <mergeCell ref="B22:C22"/>
    <mergeCell ref="B23:C23"/>
    <mergeCell ref="B24:C24"/>
    <mergeCell ref="B9:C9"/>
    <mergeCell ref="B10:C10"/>
    <mergeCell ref="B11:C11"/>
    <mergeCell ref="B12:C12"/>
    <mergeCell ref="B13:C13"/>
    <mergeCell ref="B14:C14"/>
    <mergeCell ref="B15:C15"/>
    <mergeCell ref="B16:C16"/>
    <mergeCell ref="B1:C1"/>
    <mergeCell ref="B2:C2"/>
    <mergeCell ref="B3:D3"/>
    <mergeCell ref="B4:C4"/>
    <mergeCell ref="B5:C5"/>
    <mergeCell ref="B6:C6"/>
    <mergeCell ref="B7:C7"/>
    <mergeCell ref="B8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10.25390625" style="0" customWidth="1"/>
    <col min="2" max="2" width="74.625" style="0" customWidth="1"/>
    <col min="5" max="5" width="16.125" style="0" customWidth="1"/>
    <col min="6" max="6" width="0" style="0" hidden="1" customWidth="1"/>
    <col min="7" max="7" width="19.75390625" style="0" customWidth="1"/>
  </cols>
  <sheetData>
    <row r="1" spans="1:5" ht="18.75">
      <c r="A1" s="541" t="s">
        <v>566</v>
      </c>
      <c r="B1" s="541"/>
      <c r="C1" s="541"/>
      <c r="D1" s="541"/>
      <c r="E1" s="541"/>
    </row>
    <row r="2" spans="1:5" ht="33">
      <c r="A2" s="29" t="s">
        <v>106</v>
      </c>
      <c r="B2" s="30" t="s">
        <v>107</v>
      </c>
      <c r="C2" s="31" t="s">
        <v>108</v>
      </c>
      <c r="D2" s="274" t="s">
        <v>887</v>
      </c>
      <c r="E2" s="32" t="s">
        <v>109</v>
      </c>
    </row>
    <row r="3" spans="1:5" ht="15.75">
      <c r="A3" s="542" t="s">
        <v>567</v>
      </c>
      <c r="B3" s="542"/>
      <c r="C3" s="542"/>
      <c r="D3" s="542"/>
      <c r="E3" s="542"/>
    </row>
    <row r="4" spans="1:6" ht="47.25" customHeight="1">
      <c r="A4" s="33" t="s">
        <v>568</v>
      </c>
      <c r="B4" s="490" t="s">
        <v>569</v>
      </c>
      <c r="C4" s="126" t="s">
        <v>120</v>
      </c>
      <c r="D4" s="275">
        <v>130</v>
      </c>
      <c r="E4" s="275">
        <v>5800</v>
      </c>
      <c r="F4" s="34" t="e">
        <f>SUM(#REF!*E4*#REF!)</f>
        <v>#REF!</v>
      </c>
    </row>
    <row r="5" spans="1:6" ht="33" customHeight="1">
      <c r="A5" s="33" t="s">
        <v>570</v>
      </c>
      <c r="B5" s="490" t="s">
        <v>571</v>
      </c>
      <c r="C5" s="126" t="s">
        <v>120</v>
      </c>
      <c r="D5" s="275">
        <v>130</v>
      </c>
      <c r="E5" s="275">
        <v>5800</v>
      </c>
      <c r="F5" s="34" t="e">
        <f>SUM(#REF!*E5*#REF!)</f>
        <v>#REF!</v>
      </c>
    </row>
    <row r="6" spans="1:6" ht="44.25" customHeight="1">
      <c r="A6" s="35" t="s">
        <v>572</v>
      </c>
      <c r="B6" s="491" t="s">
        <v>573</v>
      </c>
      <c r="C6" s="126" t="s">
        <v>120</v>
      </c>
      <c r="D6" s="275">
        <v>130</v>
      </c>
      <c r="E6" s="275">
        <v>5800</v>
      </c>
      <c r="F6" s="34" t="e">
        <f>SUM(#REF!*E6*#REF!)</f>
        <v>#REF!</v>
      </c>
    </row>
    <row r="7" spans="1:6" ht="42.75" customHeight="1" thickBot="1">
      <c r="A7" s="192" t="s">
        <v>574</v>
      </c>
      <c r="B7" s="492" t="s">
        <v>575</v>
      </c>
      <c r="C7" s="277" t="s">
        <v>120</v>
      </c>
      <c r="D7" s="275">
        <v>130</v>
      </c>
      <c r="E7" s="275">
        <v>5800</v>
      </c>
      <c r="F7" s="34" t="e">
        <f>SUM(#REF!*E7*#REF!)</f>
        <v>#REF!</v>
      </c>
    </row>
    <row r="8" spans="1:5" ht="46.5" customHeight="1" thickBot="1">
      <c r="A8" s="279" t="s">
        <v>50</v>
      </c>
      <c r="B8" s="493" t="s">
        <v>49</v>
      </c>
      <c r="C8" s="278" t="s">
        <v>120</v>
      </c>
      <c r="D8" s="276">
        <v>134</v>
      </c>
      <c r="E8" s="276">
        <v>6000</v>
      </c>
    </row>
  </sheetData>
  <sheetProtection/>
  <mergeCells count="2">
    <mergeCell ref="A1:E1"/>
    <mergeCell ref="A3:E3"/>
  </mergeCells>
  <printOptions/>
  <pageMargins left="0.25" right="0.25" top="0.75" bottom="0.75" header="0.5118055555555556" footer="0.5118055555555556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1">
      <selection activeCell="B16" sqref="B16"/>
    </sheetView>
  </sheetViews>
  <sheetFormatPr defaultColWidth="9.00390625" defaultRowHeight="12.75"/>
  <cols>
    <col min="1" max="1" width="11.00390625" style="0" customWidth="1"/>
    <col min="2" max="2" width="65.25390625" style="0" customWidth="1"/>
    <col min="4" max="4" width="13.625" style="0" customWidth="1"/>
    <col min="5" max="5" width="14.625" style="0" customWidth="1"/>
    <col min="6" max="6" width="0" style="0" hidden="1" customWidth="1"/>
  </cols>
  <sheetData>
    <row r="1" spans="1:5" ht="26.25" thickBot="1">
      <c r="A1" s="543" t="s">
        <v>576</v>
      </c>
      <c r="B1" s="543"/>
      <c r="C1" s="543"/>
      <c r="D1" s="543"/>
      <c r="E1" s="543"/>
    </row>
    <row r="2" spans="1:5" s="163" customFormat="1" ht="26.25" thickBot="1">
      <c r="A2" s="204"/>
      <c r="B2" s="205" t="s">
        <v>632</v>
      </c>
      <c r="C2" s="204"/>
      <c r="D2" s="204"/>
      <c r="E2" s="204"/>
    </row>
    <row r="3" spans="1:5" ht="17.25" thickBot="1">
      <c r="A3" s="38" t="s">
        <v>106</v>
      </c>
      <c r="B3" s="39" t="s">
        <v>107</v>
      </c>
      <c r="C3" s="39" t="s">
        <v>108</v>
      </c>
      <c r="D3" s="312" t="s">
        <v>887</v>
      </c>
      <c r="E3" s="40" t="s">
        <v>109</v>
      </c>
    </row>
    <row r="4" spans="1:5" ht="15.75">
      <c r="A4" s="544" t="s">
        <v>577</v>
      </c>
      <c r="B4" s="544"/>
      <c r="C4" s="544"/>
      <c r="D4" s="544"/>
      <c r="E4" s="544"/>
    </row>
    <row r="5" spans="1:5" ht="16.5" thickBot="1">
      <c r="A5" s="545" t="s">
        <v>578</v>
      </c>
      <c r="B5" s="545"/>
      <c r="C5" s="545"/>
      <c r="D5" s="545"/>
      <c r="E5" s="545"/>
    </row>
    <row r="6" spans="1:6" ht="25.5">
      <c r="A6" s="41">
        <v>1006</v>
      </c>
      <c r="B6" s="42" t="s">
        <v>579</v>
      </c>
      <c r="C6" s="43" t="s">
        <v>120</v>
      </c>
      <c r="D6" s="313">
        <v>47.23</v>
      </c>
      <c r="E6" s="44">
        <v>2220</v>
      </c>
      <c r="F6" s="34" t="e">
        <f>SUM(E6*#REF!*#REF!)</f>
        <v>#REF!</v>
      </c>
    </row>
    <row r="7" spans="1:6" ht="25.5">
      <c r="A7" s="45">
        <v>4007</v>
      </c>
      <c r="B7" s="15" t="s">
        <v>580</v>
      </c>
      <c r="C7" s="13" t="s">
        <v>135</v>
      </c>
      <c r="D7" s="248">
        <v>39.4</v>
      </c>
      <c r="E7" s="46">
        <v>1850</v>
      </c>
      <c r="F7" s="34" t="e">
        <f>SUM(E7*#REF!*#REF!)</f>
        <v>#REF!</v>
      </c>
    </row>
    <row r="8" spans="1:6" ht="25.5">
      <c r="A8" s="45" t="s">
        <v>457</v>
      </c>
      <c r="B8" s="15" t="s">
        <v>458</v>
      </c>
      <c r="C8" s="13" t="s">
        <v>135</v>
      </c>
      <c r="D8" s="248">
        <v>18</v>
      </c>
      <c r="E8" s="46">
        <v>850</v>
      </c>
      <c r="F8" s="34"/>
    </row>
    <row r="9" spans="1:6" ht="25.5">
      <c r="A9" s="45" t="s">
        <v>581</v>
      </c>
      <c r="B9" s="15" t="s">
        <v>582</v>
      </c>
      <c r="C9" s="13" t="s">
        <v>132</v>
      </c>
      <c r="D9" s="248">
        <v>13.4</v>
      </c>
      <c r="E9" s="46">
        <v>630</v>
      </c>
      <c r="F9" s="34" t="e">
        <f>SUM(E9*#REF!*#REF!)</f>
        <v>#REF!</v>
      </c>
    </row>
    <row r="10" spans="1:6" ht="25.5">
      <c r="A10" s="45" t="s">
        <v>583</v>
      </c>
      <c r="B10" s="15" t="s">
        <v>584</v>
      </c>
      <c r="C10" s="13" t="s">
        <v>132</v>
      </c>
      <c r="D10" s="248">
        <v>13.4</v>
      </c>
      <c r="E10" s="46">
        <v>630</v>
      </c>
      <c r="F10" s="34" t="e">
        <f>SUM(E10*#REF!*#REF!)</f>
        <v>#REF!</v>
      </c>
    </row>
    <row r="11" spans="1:6" ht="25.5" customHeight="1" thickBot="1">
      <c r="A11" s="546" t="s">
        <v>585</v>
      </c>
      <c r="B11" s="546"/>
      <c r="C11" s="546"/>
      <c r="D11" s="546"/>
      <c r="E11" s="546"/>
      <c r="F11" s="34" t="e">
        <f>SUM(E11*#REF!*#REF!)</f>
        <v>#REF!</v>
      </c>
    </row>
    <row r="12" spans="1:6" ht="30.75" customHeight="1">
      <c r="A12" s="41">
        <v>1005</v>
      </c>
      <c r="B12" s="42" t="s">
        <v>586</v>
      </c>
      <c r="C12" s="43" t="s">
        <v>120</v>
      </c>
      <c r="D12" s="313">
        <v>47.23</v>
      </c>
      <c r="E12" s="44">
        <v>2220</v>
      </c>
      <c r="F12" s="34" t="e">
        <f>SUM(E12*#REF!*#REF!)</f>
        <v>#REF!</v>
      </c>
    </row>
    <row r="13" spans="1:6" ht="30.75" customHeight="1">
      <c r="A13" s="45">
        <v>4006</v>
      </c>
      <c r="B13" s="15" t="s">
        <v>587</v>
      </c>
      <c r="C13" s="13" t="s">
        <v>135</v>
      </c>
      <c r="D13" s="248">
        <v>39.4</v>
      </c>
      <c r="E13" s="46">
        <v>1850</v>
      </c>
      <c r="F13" s="34" t="e">
        <f>SUM(E13*#REF!*#REF!)</f>
        <v>#REF!</v>
      </c>
    </row>
    <row r="14" spans="1:6" ht="30.75" customHeight="1">
      <c r="A14" s="45" t="s">
        <v>459</v>
      </c>
      <c r="B14" s="15" t="s">
        <v>460</v>
      </c>
      <c r="C14" s="13" t="s">
        <v>135</v>
      </c>
      <c r="D14" s="248">
        <v>18</v>
      </c>
      <c r="E14" s="46">
        <v>850</v>
      </c>
      <c r="F14" s="34"/>
    </row>
    <row r="15" spans="1:6" ht="30.75" customHeight="1">
      <c r="A15" s="45" t="s">
        <v>588</v>
      </c>
      <c r="B15" s="15" t="s">
        <v>589</v>
      </c>
      <c r="C15" s="13" t="s">
        <v>132</v>
      </c>
      <c r="D15" s="248">
        <v>13.4</v>
      </c>
      <c r="E15" s="46">
        <v>630</v>
      </c>
      <c r="F15" s="34" t="e">
        <f>SUM(E15*#REF!*#REF!)</f>
        <v>#REF!</v>
      </c>
    </row>
    <row r="16" spans="1:6" ht="30.75" customHeight="1">
      <c r="A16" s="45" t="s">
        <v>590</v>
      </c>
      <c r="B16" s="15" t="s">
        <v>591</v>
      </c>
      <c r="C16" s="13" t="s">
        <v>132</v>
      </c>
      <c r="D16" s="248">
        <v>13.4</v>
      </c>
      <c r="E16" s="46">
        <v>630</v>
      </c>
      <c r="F16" s="34" t="e">
        <f>SUM(E16*#REF!*#REF!)</f>
        <v>#REF!</v>
      </c>
    </row>
    <row r="17" spans="1:6" ht="30.75" customHeight="1" thickBot="1">
      <c r="A17" s="548" t="s">
        <v>592</v>
      </c>
      <c r="B17" s="548"/>
      <c r="C17" s="548"/>
      <c r="D17" s="548"/>
      <c r="E17" s="548"/>
      <c r="F17" s="34" t="e">
        <f>SUM(E17*#REF!*#REF!)</f>
        <v>#REF!</v>
      </c>
    </row>
    <row r="18" spans="1:6" ht="19.5" customHeight="1">
      <c r="A18" s="41">
        <v>1004</v>
      </c>
      <c r="B18" s="42" t="s">
        <v>593</v>
      </c>
      <c r="C18" s="43" t="s">
        <v>120</v>
      </c>
      <c r="D18" s="313">
        <v>47.23</v>
      </c>
      <c r="E18" s="44">
        <v>2220</v>
      </c>
      <c r="F18" s="34" t="e">
        <f>SUM(E18*#REF!*#REF!)</f>
        <v>#REF!</v>
      </c>
    </row>
    <row r="19" spans="1:6" ht="18.75" customHeight="1">
      <c r="A19" s="45">
        <v>4005</v>
      </c>
      <c r="B19" s="15" t="s">
        <v>594</v>
      </c>
      <c r="C19" s="13" t="s">
        <v>135</v>
      </c>
      <c r="D19" s="248">
        <v>39.4</v>
      </c>
      <c r="E19" s="46">
        <v>1850</v>
      </c>
      <c r="F19" s="34" t="e">
        <f>SUM(E19*#REF!*#REF!)</f>
        <v>#REF!</v>
      </c>
    </row>
    <row r="20" spans="1:6" ht="27" customHeight="1">
      <c r="A20" s="45" t="s">
        <v>461</v>
      </c>
      <c r="B20" s="15" t="s">
        <v>462</v>
      </c>
      <c r="C20" s="13" t="s">
        <v>135</v>
      </c>
      <c r="D20" s="248">
        <v>18</v>
      </c>
      <c r="E20" s="46">
        <v>850</v>
      </c>
      <c r="F20" s="34"/>
    </row>
    <row r="21" spans="1:6" ht="30.75" customHeight="1">
      <c r="A21" s="45" t="s">
        <v>595</v>
      </c>
      <c r="B21" s="15" t="s">
        <v>627</v>
      </c>
      <c r="C21" s="13" t="s">
        <v>132</v>
      </c>
      <c r="D21" s="248">
        <v>13.4</v>
      </c>
      <c r="E21" s="46">
        <v>630</v>
      </c>
      <c r="F21" s="34" t="e">
        <f>SUM(E21*#REF!*#REF!)</f>
        <v>#REF!</v>
      </c>
    </row>
    <row r="22" spans="1:6" ht="30.75" customHeight="1">
      <c r="A22" s="45" t="s">
        <v>628</v>
      </c>
      <c r="B22" s="15" t="s">
        <v>629</v>
      </c>
      <c r="C22" s="13" t="s">
        <v>132</v>
      </c>
      <c r="D22" s="248">
        <v>13.4</v>
      </c>
      <c r="E22" s="46">
        <v>630</v>
      </c>
      <c r="F22" s="34" t="e">
        <f>SUM(E22*#REF!*#REF!)</f>
        <v>#REF!</v>
      </c>
    </row>
    <row r="23" spans="1:6" ht="30.75" customHeight="1" thickBot="1">
      <c r="A23" s="549" t="s">
        <v>630</v>
      </c>
      <c r="B23" s="549"/>
      <c r="C23" s="549"/>
      <c r="D23" s="549"/>
      <c r="E23" s="549"/>
      <c r="F23" s="34" t="e">
        <f>SUM(E23*#REF!*#REF!)</f>
        <v>#REF!</v>
      </c>
    </row>
    <row r="24" spans="1:6" ht="18.75" customHeight="1">
      <c r="A24" s="41">
        <v>1002</v>
      </c>
      <c r="B24" s="42" t="s">
        <v>631</v>
      </c>
      <c r="C24" s="43" t="s">
        <v>120</v>
      </c>
      <c r="D24" s="313">
        <v>47.23</v>
      </c>
      <c r="E24" s="44">
        <v>2220</v>
      </c>
      <c r="F24" s="34" t="e">
        <f>SUM(E24*#REF!*#REF!)</f>
        <v>#REF!</v>
      </c>
    </row>
    <row r="25" spans="1:6" ht="18" customHeight="1">
      <c r="A25" s="45">
        <v>4004</v>
      </c>
      <c r="B25" s="15" t="s">
        <v>644</v>
      </c>
      <c r="C25" s="13" t="s">
        <v>135</v>
      </c>
      <c r="D25" s="248">
        <v>39.4</v>
      </c>
      <c r="E25" s="46">
        <v>1850</v>
      </c>
      <c r="F25" s="34" t="e">
        <f>SUM(E25*#REF!*#REF!)</f>
        <v>#REF!</v>
      </c>
    </row>
    <row r="26" spans="1:6" ht="31.5" customHeight="1">
      <c r="A26" s="45" t="s">
        <v>463</v>
      </c>
      <c r="B26" s="15" t="s">
        <v>464</v>
      </c>
      <c r="C26" s="13" t="s">
        <v>135</v>
      </c>
      <c r="D26" s="248">
        <v>18</v>
      </c>
      <c r="E26" s="46">
        <v>850</v>
      </c>
      <c r="F26" s="34"/>
    </row>
    <row r="27" spans="1:6" ht="30.75" customHeight="1">
      <c r="A27" s="45" t="s">
        <v>645</v>
      </c>
      <c r="B27" s="15" t="s">
        <v>646</v>
      </c>
      <c r="C27" s="13" t="s">
        <v>132</v>
      </c>
      <c r="D27" s="248">
        <v>13.4</v>
      </c>
      <c r="E27" s="46">
        <v>630</v>
      </c>
      <c r="F27" s="34" t="e">
        <f>SUM(E27*#REF!*#REF!)</f>
        <v>#REF!</v>
      </c>
    </row>
    <row r="28" spans="1:6" ht="24.75" customHeight="1">
      <c r="A28" s="45" t="s">
        <v>647</v>
      </c>
      <c r="B28" s="15" t="s">
        <v>648</v>
      </c>
      <c r="C28" s="13" t="s">
        <v>132</v>
      </c>
      <c r="D28" s="248">
        <v>13.4</v>
      </c>
      <c r="E28" s="46">
        <v>630</v>
      </c>
      <c r="F28" s="34" t="e">
        <f>SUM(E28*#REF!*#REF!)</f>
        <v>#REF!</v>
      </c>
    </row>
    <row r="29" spans="1:6" ht="30.75" customHeight="1" thickBot="1">
      <c r="A29" s="550" t="s">
        <v>649</v>
      </c>
      <c r="B29" s="550"/>
      <c r="C29" s="550"/>
      <c r="D29" s="550"/>
      <c r="E29" s="550"/>
      <c r="F29" s="34" t="e">
        <f>SUM(E29*#REF!*#REF!)</f>
        <v>#REF!</v>
      </c>
    </row>
    <row r="30" spans="1:6" ht="30.75" customHeight="1">
      <c r="A30" s="41">
        <v>1003</v>
      </c>
      <c r="B30" s="42" t="s">
        <v>650</v>
      </c>
      <c r="C30" s="43" t="s">
        <v>120</v>
      </c>
      <c r="D30" s="313">
        <v>47.23</v>
      </c>
      <c r="E30" s="44">
        <v>2220</v>
      </c>
      <c r="F30" s="34" t="e">
        <f>SUM(E30*#REF!*#REF!)</f>
        <v>#REF!</v>
      </c>
    </row>
    <row r="31" spans="1:6" ht="30.75" customHeight="1">
      <c r="A31" s="45">
        <v>4003</v>
      </c>
      <c r="B31" s="15" t="s">
        <v>650</v>
      </c>
      <c r="C31" s="13" t="s">
        <v>135</v>
      </c>
      <c r="D31" s="248">
        <v>39.4</v>
      </c>
      <c r="E31" s="46">
        <v>1850</v>
      </c>
      <c r="F31" s="34" t="e">
        <f>SUM(E31*#REF!*#REF!)</f>
        <v>#REF!</v>
      </c>
    </row>
    <row r="32" spans="1:6" ht="30.75" customHeight="1">
      <c r="A32" s="45" t="s">
        <v>465</v>
      </c>
      <c r="B32" s="15" t="s">
        <v>466</v>
      </c>
      <c r="C32" s="13" t="s">
        <v>135</v>
      </c>
      <c r="D32" s="248">
        <v>18</v>
      </c>
      <c r="E32" s="46">
        <v>850</v>
      </c>
      <c r="F32" s="34"/>
    </row>
    <row r="33" spans="1:6" ht="30.75" customHeight="1">
      <c r="A33" s="45" t="s">
        <v>651</v>
      </c>
      <c r="B33" s="15" t="s">
        <v>652</v>
      </c>
      <c r="C33" s="13" t="s">
        <v>132</v>
      </c>
      <c r="D33" s="248">
        <v>13.4</v>
      </c>
      <c r="E33" s="46">
        <v>630</v>
      </c>
      <c r="F33" s="34" t="e">
        <f>SUM(E33*#REF!*#REF!)</f>
        <v>#REF!</v>
      </c>
    </row>
    <row r="34" spans="1:6" ht="30.75" customHeight="1">
      <c r="A34" s="47" t="s">
        <v>653</v>
      </c>
      <c r="B34" s="15" t="s">
        <v>654</v>
      </c>
      <c r="C34" s="13" t="s">
        <v>132</v>
      </c>
      <c r="D34" s="248">
        <v>13.4</v>
      </c>
      <c r="E34" s="46">
        <v>630</v>
      </c>
      <c r="F34" s="34" t="e">
        <f>SUM(E34*#REF!*#REF!)</f>
        <v>#REF!</v>
      </c>
    </row>
    <row r="35" spans="1:6" ht="30.75" customHeight="1">
      <c r="A35" s="551" t="s">
        <v>655</v>
      </c>
      <c r="B35" s="551"/>
      <c r="C35" s="551"/>
      <c r="D35" s="551"/>
      <c r="E35" s="551"/>
      <c r="F35" s="34" t="e">
        <f>SUM(E35*#REF!*#REF!)</f>
        <v>#REF!</v>
      </c>
    </row>
    <row r="36" spans="1:6" ht="15.75" customHeight="1">
      <c r="A36" s="48" t="s">
        <v>656</v>
      </c>
      <c r="B36" s="15" t="s">
        <v>657</v>
      </c>
      <c r="C36" s="13" t="s">
        <v>120</v>
      </c>
      <c r="D36" s="314">
        <v>49</v>
      </c>
      <c r="E36" s="49">
        <v>2300</v>
      </c>
      <c r="F36" s="34" t="e">
        <f>SUM(E36*#REF!*#REF!)</f>
        <v>#REF!</v>
      </c>
    </row>
    <row r="37" spans="1:6" ht="15.75" customHeight="1">
      <c r="A37" s="48" t="s">
        <v>467</v>
      </c>
      <c r="B37" s="15" t="s">
        <v>468</v>
      </c>
      <c r="C37" s="13" t="s">
        <v>132</v>
      </c>
      <c r="D37" s="314">
        <v>17</v>
      </c>
      <c r="E37" s="49">
        <v>810</v>
      </c>
      <c r="F37" s="34"/>
    </row>
    <row r="38" spans="1:6" ht="15.75" customHeight="1">
      <c r="A38" s="48" t="s">
        <v>469</v>
      </c>
      <c r="B38" s="15" t="s">
        <v>470</v>
      </c>
      <c r="C38" s="13" t="s">
        <v>135</v>
      </c>
      <c r="D38" s="314">
        <v>18</v>
      </c>
      <c r="E38" s="49">
        <v>850</v>
      </c>
      <c r="F38" s="34"/>
    </row>
    <row r="39" spans="1:6" ht="18" customHeight="1">
      <c r="A39" s="48" t="s">
        <v>658</v>
      </c>
      <c r="B39" s="15" t="s">
        <v>659</v>
      </c>
      <c r="C39" s="13" t="s">
        <v>660</v>
      </c>
      <c r="D39" s="314">
        <v>49</v>
      </c>
      <c r="E39" s="49">
        <v>2300</v>
      </c>
      <c r="F39" s="34" t="e">
        <f>SUM(E39*#REF!*#REF!)</f>
        <v>#REF!</v>
      </c>
    </row>
    <row r="40" spans="1:6" ht="30.75" customHeight="1" thickBot="1">
      <c r="A40" s="547" t="s">
        <v>661</v>
      </c>
      <c r="B40" s="547"/>
      <c r="C40" s="547"/>
      <c r="D40" s="547"/>
      <c r="E40" s="547"/>
      <c r="F40" s="34" t="e">
        <f>SUM(E40*#REF!*#REF!)</f>
        <v>#REF!</v>
      </c>
    </row>
    <row r="41" spans="1:6" ht="20.25" customHeight="1">
      <c r="A41" s="50">
        <v>9031</v>
      </c>
      <c r="B41" s="51" t="s">
        <v>662</v>
      </c>
      <c r="C41" s="43" t="s">
        <v>663</v>
      </c>
      <c r="D41" s="313">
        <v>123.4</v>
      </c>
      <c r="E41" s="315">
        <v>5550</v>
      </c>
      <c r="F41" s="34" t="e">
        <f>SUM(E41*#REF!*#REF!)</f>
        <v>#REF!</v>
      </c>
    </row>
    <row r="42" spans="1:6" ht="18.75" customHeight="1" thickBot="1">
      <c r="A42" s="52">
        <v>9030</v>
      </c>
      <c r="B42" s="53" t="s">
        <v>664</v>
      </c>
      <c r="C42" s="54" t="s">
        <v>665</v>
      </c>
      <c r="D42" s="317">
        <v>47.9</v>
      </c>
      <c r="E42" s="316">
        <v>2100</v>
      </c>
      <c r="F42" s="34" t="e">
        <f>SUM(E42*#REF!*#REF!)</f>
        <v>#REF!</v>
      </c>
    </row>
    <row r="43" ht="12" customHeight="1"/>
    <row r="44" ht="12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</sheetData>
  <sheetProtection/>
  <mergeCells count="9">
    <mergeCell ref="A40:E40"/>
    <mergeCell ref="A17:E17"/>
    <mergeCell ref="A23:E23"/>
    <mergeCell ref="A29:E29"/>
    <mergeCell ref="A35:E35"/>
    <mergeCell ref="A1:E1"/>
    <mergeCell ref="A4:E4"/>
    <mergeCell ref="A5:E5"/>
    <mergeCell ref="A11:E11"/>
  </mergeCells>
  <printOptions/>
  <pageMargins left="0.25" right="0.25" top="0.75" bottom="0.75" header="0.5118055555555556" footer="0.5118055555555556"/>
  <pageSetup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B1">
      <selection activeCell="H15" sqref="H15"/>
    </sheetView>
  </sheetViews>
  <sheetFormatPr defaultColWidth="9.00390625" defaultRowHeight="12.75"/>
  <cols>
    <col min="1" max="1" width="18.625" style="0" customWidth="1"/>
    <col min="2" max="2" width="59.125" style="0" customWidth="1"/>
    <col min="6" max="6" width="0" style="0" hidden="1" customWidth="1"/>
  </cols>
  <sheetData>
    <row r="1" spans="1:5" ht="60.75">
      <c r="A1" s="553" t="s">
        <v>666</v>
      </c>
      <c r="B1" s="553"/>
      <c r="C1" s="553"/>
      <c r="D1" s="553"/>
      <c r="E1" s="553"/>
    </row>
    <row r="2" spans="1:5" s="58" customFormat="1" ht="32.25" thickBot="1">
      <c r="A2" s="55" t="s">
        <v>106</v>
      </c>
      <c r="B2" s="56" t="s">
        <v>107</v>
      </c>
      <c r="C2" s="55" t="s">
        <v>108</v>
      </c>
      <c r="D2" s="55" t="s">
        <v>887</v>
      </c>
      <c r="E2" s="57" t="s">
        <v>109</v>
      </c>
    </row>
    <row r="3" spans="1:5" ht="16.5" thickBot="1">
      <c r="A3" s="554" t="s">
        <v>667</v>
      </c>
      <c r="B3" s="554"/>
      <c r="C3" s="554"/>
      <c r="D3" s="554"/>
      <c r="E3" s="554"/>
    </row>
    <row r="4" spans="1:6" ht="30.75" customHeight="1">
      <c r="A4" s="59" t="s">
        <v>668</v>
      </c>
      <c r="B4" s="60" t="s">
        <v>669</v>
      </c>
      <c r="C4" s="59" t="s">
        <v>670</v>
      </c>
      <c r="D4" s="275">
        <v>93.6</v>
      </c>
      <c r="E4" s="318">
        <v>4100</v>
      </c>
      <c r="F4" s="34" t="e">
        <f>SUM(#REF!*E4*#REF!)</f>
        <v>#REF!</v>
      </c>
    </row>
    <row r="5" spans="1:6" ht="25.5" customHeight="1">
      <c r="A5" s="35" t="s">
        <v>671</v>
      </c>
      <c r="B5" s="36" t="s">
        <v>672</v>
      </c>
      <c r="C5" s="35" t="s">
        <v>670</v>
      </c>
      <c r="D5" s="275">
        <v>112.8</v>
      </c>
      <c r="E5" s="318">
        <v>5100</v>
      </c>
      <c r="F5" s="34" t="e">
        <f>SUM(#REF!*E5*#REF!)</f>
        <v>#REF!</v>
      </c>
    </row>
    <row r="6" spans="1:6" ht="15.75">
      <c r="A6" s="555" t="s">
        <v>673</v>
      </c>
      <c r="B6" s="555"/>
      <c r="C6" s="555"/>
      <c r="D6" s="555"/>
      <c r="E6" s="555"/>
      <c r="F6" s="34" t="e">
        <f>SUM(#REF!*E6*#REF!)</f>
        <v>#REF!</v>
      </c>
    </row>
    <row r="7" spans="1:6" ht="31.5" customHeight="1">
      <c r="A7" s="61" t="s">
        <v>674</v>
      </c>
      <c r="B7" s="62" t="s">
        <v>675</v>
      </c>
      <c r="C7" s="63" t="s">
        <v>670</v>
      </c>
      <c r="D7" s="275">
        <v>93.6</v>
      </c>
      <c r="E7" s="318">
        <v>4100</v>
      </c>
      <c r="F7" s="34" t="e">
        <f>SUM(#REF!*E7*#REF!)</f>
        <v>#REF!</v>
      </c>
    </row>
    <row r="8" spans="1:6" ht="25.5" customHeight="1">
      <c r="A8" s="64" t="s">
        <v>676</v>
      </c>
      <c r="B8" s="60" t="s">
        <v>677</v>
      </c>
      <c r="C8" s="33" t="s">
        <v>670</v>
      </c>
      <c r="D8" s="275">
        <v>112.8</v>
      </c>
      <c r="E8" s="318">
        <v>5100</v>
      </c>
      <c r="F8" s="34" t="e">
        <f>SUM(#REF!*E8*#REF!)</f>
        <v>#REF!</v>
      </c>
    </row>
    <row r="9" spans="1:6" ht="28.5" customHeight="1">
      <c r="A9" s="64" t="s">
        <v>678</v>
      </c>
      <c r="B9" s="15" t="s">
        <v>681</v>
      </c>
      <c r="C9" s="33" t="s">
        <v>682</v>
      </c>
      <c r="D9" s="319">
        <v>72.4</v>
      </c>
      <c r="E9" s="320">
        <v>3250</v>
      </c>
      <c r="F9" s="34" t="e">
        <f>SUM(#REF!*E9*#REF!)</f>
        <v>#REF!</v>
      </c>
    </row>
    <row r="10" spans="1:6" ht="27" customHeight="1">
      <c r="A10" s="64" t="s">
        <v>683</v>
      </c>
      <c r="B10" s="15" t="s">
        <v>684</v>
      </c>
      <c r="C10" s="33" t="s">
        <v>685</v>
      </c>
      <c r="D10" s="321">
        <v>106</v>
      </c>
      <c r="E10" s="322">
        <v>4770</v>
      </c>
      <c r="F10" s="34" t="e">
        <f>SUM(#REF!*E10*#REF!)</f>
        <v>#REF!</v>
      </c>
    </row>
    <row r="11" spans="1:6" ht="26.25" customHeight="1">
      <c r="A11" s="64" t="s">
        <v>686</v>
      </c>
      <c r="B11" s="15" t="s">
        <v>687</v>
      </c>
      <c r="C11" s="33" t="s">
        <v>685</v>
      </c>
      <c r="D11" s="319">
        <v>166</v>
      </c>
      <c r="E11" s="320">
        <v>7470</v>
      </c>
      <c r="F11" s="34" t="e">
        <f>SUM(#REF!*E11*#REF!)</f>
        <v>#REF!</v>
      </c>
    </row>
    <row r="12" spans="1:6" ht="27" customHeight="1">
      <c r="A12" s="64" t="s">
        <v>688</v>
      </c>
      <c r="B12" s="15" t="s">
        <v>689</v>
      </c>
      <c r="C12" s="33" t="s">
        <v>685</v>
      </c>
      <c r="D12" s="323">
        <v>51</v>
      </c>
      <c r="E12" s="320">
        <v>2300</v>
      </c>
      <c r="F12" s="34" t="e">
        <f>SUM(#REF!*E12*#REF!)</f>
        <v>#REF!</v>
      </c>
    </row>
    <row r="13" spans="1:6" ht="27" customHeight="1">
      <c r="A13" s="65" t="s">
        <v>690</v>
      </c>
      <c r="B13" s="36" t="s">
        <v>691</v>
      </c>
      <c r="C13" s="35" t="s">
        <v>685</v>
      </c>
      <c r="D13" s="319">
        <v>32</v>
      </c>
      <c r="E13" s="320">
        <v>1450</v>
      </c>
      <c r="F13" s="34" t="e">
        <f>SUM(#REF!*E13*#REF!)</f>
        <v>#REF!</v>
      </c>
    </row>
    <row r="14" spans="1:6" ht="15.75">
      <c r="A14" s="556" t="s">
        <v>692</v>
      </c>
      <c r="B14" s="556"/>
      <c r="C14" s="556"/>
      <c r="D14" s="556"/>
      <c r="E14" s="556"/>
      <c r="F14" s="34" t="e">
        <f>SUM(#REF!*E14*#REF!)</f>
        <v>#REF!</v>
      </c>
    </row>
    <row r="15" spans="1:6" ht="28.5" customHeight="1">
      <c r="A15" s="66" t="s">
        <v>693</v>
      </c>
      <c r="B15" s="60" t="s">
        <v>694</v>
      </c>
      <c r="C15" s="67" t="s">
        <v>670</v>
      </c>
      <c r="D15" s="275">
        <v>93.6</v>
      </c>
      <c r="E15" s="318">
        <v>4100</v>
      </c>
      <c r="F15" s="34" t="e">
        <f>SUM(#REF!*E15*#REF!)</f>
        <v>#REF!</v>
      </c>
    </row>
    <row r="16" spans="1:6" ht="25.5" customHeight="1">
      <c r="A16" s="68" t="s">
        <v>695</v>
      </c>
      <c r="B16" s="15" t="s">
        <v>696</v>
      </c>
      <c r="C16" s="69" t="s">
        <v>670</v>
      </c>
      <c r="D16" s="275">
        <v>112.8</v>
      </c>
      <c r="E16" s="318">
        <v>5100</v>
      </c>
      <c r="F16" s="34" t="e">
        <f>SUM(#REF!*E16*#REF!)</f>
        <v>#REF!</v>
      </c>
    </row>
    <row r="17" spans="1:6" ht="34.5" customHeight="1">
      <c r="A17" s="68" t="s">
        <v>697</v>
      </c>
      <c r="B17" s="15" t="s">
        <v>698</v>
      </c>
      <c r="C17" s="70" t="s">
        <v>682</v>
      </c>
      <c r="D17" s="319">
        <v>72.4</v>
      </c>
      <c r="E17" s="320">
        <v>3250</v>
      </c>
      <c r="F17" s="34" t="e">
        <f>SUM(#REF!*E17*#REF!)</f>
        <v>#REF!</v>
      </c>
    </row>
    <row r="18" spans="1:6" ht="42" customHeight="1">
      <c r="A18" s="68" t="s">
        <v>699</v>
      </c>
      <c r="B18" s="15" t="s">
        <v>700</v>
      </c>
      <c r="C18" s="70" t="s">
        <v>685</v>
      </c>
      <c r="D18" s="319">
        <v>166</v>
      </c>
      <c r="E18" s="320">
        <v>7470</v>
      </c>
      <c r="F18" s="34" t="e">
        <f>SUM(#REF!*E18*#REF!)</f>
        <v>#REF!</v>
      </c>
    </row>
    <row r="19" spans="1:6" ht="35.25" customHeight="1">
      <c r="A19" s="68" t="s">
        <v>701</v>
      </c>
      <c r="B19" s="15" t="s">
        <v>702</v>
      </c>
      <c r="C19" s="70" t="s">
        <v>685</v>
      </c>
      <c r="D19" s="321">
        <v>106</v>
      </c>
      <c r="E19" s="322">
        <v>4770</v>
      </c>
      <c r="F19" s="34" t="e">
        <f>SUM(#REF!*E19*#REF!)</f>
        <v>#REF!</v>
      </c>
    </row>
    <row r="20" spans="1:6" ht="27" customHeight="1">
      <c r="A20" s="68" t="s">
        <v>703</v>
      </c>
      <c r="B20" s="15" t="s">
        <v>704</v>
      </c>
      <c r="C20" s="70" t="s">
        <v>685</v>
      </c>
      <c r="D20" s="323">
        <v>51</v>
      </c>
      <c r="E20" s="320">
        <v>2300</v>
      </c>
      <c r="F20" s="34" t="e">
        <f>SUM(#REF!*E20*#REF!)</f>
        <v>#REF!</v>
      </c>
    </row>
    <row r="21" spans="1:6" ht="30" customHeight="1" thickBot="1">
      <c r="A21" s="68" t="s">
        <v>705</v>
      </c>
      <c r="B21" s="15" t="s">
        <v>708</v>
      </c>
      <c r="C21" s="70" t="s">
        <v>685</v>
      </c>
      <c r="D21" s="319">
        <v>32</v>
      </c>
      <c r="E21" s="320">
        <v>1450</v>
      </c>
      <c r="F21" s="34" t="e">
        <f>SUM(#REF!*E21*#REF!)</f>
        <v>#REF!</v>
      </c>
    </row>
    <row r="22" spans="1:6" ht="15.75">
      <c r="A22" s="552" t="s">
        <v>635</v>
      </c>
      <c r="B22" s="552"/>
      <c r="C22" s="552"/>
      <c r="D22" s="552"/>
      <c r="E22" s="552"/>
      <c r="F22" s="34" t="e">
        <f>SUM(#REF!*E22*#REF!)</f>
        <v>#REF!</v>
      </c>
    </row>
    <row r="23" spans="1:5" ht="15.75">
      <c r="A23" s="179" t="s">
        <v>633</v>
      </c>
      <c r="B23" s="199" t="s">
        <v>636</v>
      </c>
      <c r="C23" s="198" t="s">
        <v>685</v>
      </c>
      <c r="D23" s="324">
        <v>106</v>
      </c>
      <c r="E23" s="200">
        <v>4770</v>
      </c>
    </row>
    <row r="24" spans="1:5" ht="26.25">
      <c r="A24" s="179" t="s">
        <v>634</v>
      </c>
      <c r="B24" s="199" t="s">
        <v>643</v>
      </c>
      <c r="C24" s="198" t="s">
        <v>685</v>
      </c>
      <c r="D24" s="324">
        <v>106</v>
      </c>
      <c r="E24" s="200">
        <v>4770</v>
      </c>
    </row>
  </sheetData>
  <sheetProtection/>
  <mergeCells count="5">
    <mergeCell ref="A22:E22"/>
    <mergeCell ref="A1:E1"/>
    <mergeCell ref="A3:E3"/>
    <mergeCell ref="A6:E6"/>
    <mergeCell ref="A14:E14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5.625" style="0" customWidth="1"/>
    <col min="2" max="2" width="66.125" style="0" customWidth="1"/>
    <col min="3" max="4" width="11.25390625" style="0" customWidth="1"/>
    <col min="5" max="5" width="14.875" style="0" customWidth="1"/>
  </cols>
  <sheetData>
    <row r="1" spans="1:4" ht="60.75">
      <c r="A1" s="332" t="s">
        <v>829</v>
      </c>
      <c r="B1" s="333" t="s">
        <v>830</v>
      </c>
      <c r="C1" s="332"/>
      <c r="D1" s="332"/>
    </row>
    <row r="2" spans="1:4" ht="20.25" customHeight="1">
      <c r="A2" s="560"/>
      <c r="B2" s="560"/>
      <c r="C2" s="560"/>
      <c r="D2" s="334"/>
    </row>
    <row r="3" spans="1:4" ht="9" customHeight="1" thickBot="1">
      <c r="A3" s="560"/>
      <c r="B3" s="560"/>
      <c r="C3" s="560"/>
      <c r="D3" s="334"/>
    </row>
    <row r="4" spans="1:4" ht="21.75" hidden="1" thickBot="1">
      <c r="A4" s="561" t="s">
        <v>831</v>
      </c>
      <c r="B4" s="561"/>
      <c r="C4" s="561"/>
      <c r="D4" s="335"/>
    </row>
    <row r="5" spans="2:4" ht="15.75" hidden="1" thickBot="1">
      <c r="B5" s="336"/>
      <c r="C5" s="337"/>
      <c r="D5" s="337"/>
    </row>
    <row r="6" spans="1:5" ht="33.75" thickBot="1">
      <c r="A6" s="338" t="s">
        <v>106</v>
      </c>
      <c r="B6" s="339" t="s">
        <v>832</v>
      </c>
      <c r="C6" s="342" t="s">
        <v>108</v>
      </c>
      <c r="D6" s="250" t="s">
        <v>887</v>
      </c>
      <c r="E6" s="343" t="s">
        <v>109</v>
      </c>
    </row>
    <row r="7" spans="1:5" ht="21.75" thickBot="1">
      <c r="A7" s="562"/>
      <c r="B7" s="563"/>
      <c r="C7" s="564"/>
      <c r="D7" s="564"/>
      <c r="E7" s="565"/>
    </row>
    <row r="8" spans="1:5" ht="18.75">
      <c r="A8" s="557" t="s">
        <v>567</v>
      </c>
      <c r="B8" s="558"/>
      <c r="C8" s="558"/>
      <c r="D8" s="558"/>
      <c r="E8" s="559"/>
    </row>
    <row r="9" spans="1:5" ht="15.75">
      <c r="A9" s="340">
        <v>198138</v>
      </c>
      <c r="B9" s="341" t="s">
        <v>833</v>
      </c>
      <c r="C9" s="243" t="s">
        <v>1029</v>
      </c>
      <c r="D9" s="243">
        <v>208.5</v>
      </c>
      <c r="E9" s="325">
        <v>9450</v>
      </c>
    </row>
    <row r="10" spans="1:5" ht="15.75">
      <c r="A10" s="340">
        <v>198107</v>
      </c>
      <c r="B10" s="341" t="s">
        <v>834</v>
      </c>
      <c r="C10" s="243" t="s">
        <v>1029</v>
      </c>
      <c r="D10" s="243">
        <v>208.5</v>
      </c>
      <c r="E10" s="325">
        <v>9450</v>
      </c>
    </row>
    <row r="11" spans="1:5" ht="15.75">
      <c r="A11" s="340">
        <v>198114</v>
      </c>
      <c r="B11" s="341" t="s">
        <v>835</v>
      </c>
      <c r="C11" s="243" t="s">
        <v>1029</v>
      </c>
      <c r="D11" s="243">
        <v>208.5</v>
      </c>
      <c r="E11" s="325">
        <v>9450</v>
      </c>
    </row>
    <row r="12" spans="1:5" ht="15.75">
      <c r="A12" s="340">
        <v>198121</v>
      </c>
      <c r="B12" s="341" t="s">
        <v>836</v>
      </c>
      <c r="C12" s="243" t="s">
        <v>1029</v>
      </c>
      <c r="D12" s="243">
        <v>208.5</v>
      </c>
      <c r="E12" s="325">
        <v>9450</v>
      </c>
    </row>
  </sheetData>
  <sheetProtection/>
  <mergeCells count="5">
    <mergeCell ref="A8:E8"/>
    <mergeCell ref="A2:C2"/>
    <mergeCell ref="A3:C3"/>
    <mergeCell ref="A4:C4"/>
    <mergeCell ref="A7:E7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B79" sqref="B79"/>
    </sheetView>
  </sheetViews>
  <sheetFormatPr defaultColWidth="9.00390625" defaultRowHeight="12.75"/>
  <cols>
    <col min="2" max="2" width="66.375" style="0" customWidth="1"/>
    <col min="3" max="3" width="9.125" style="58" customWidth="1"/>
    <col min="4" max="4" width="13.375" style="407" customWidth="1"/>
    <col min="5" max="5" width="14.00390625" style="414" customWidth="1"/>
    <col min="6" max="6" width="0" style="0" hidden="1" customWidth="1"/>
    <col min="7" max="7" width="0.12890625" style="0" customWidth="1"/>
  </cols>
  <sheetData>
    <row r="1" spans="1:5" ht="89.25" customHeight="1" thickBot="1">
      <c r="A1" s="569" t="s">
        <v>709</v>
      </c>
      <c r="B1" s="569"/>
      <c r="C1" s="569"/>
      <c r="D1" s="569"/>
      <c r="E1" s="569"/>
    </row>
    <row r="2" spans="1:5" ht="17.25" thickBot="1">
      <c r="A2" s="71" t="s">
        <v>106</v>
      </c>
      <c r="B2" s="72" t="s">
        <v>107</v>
      </c>
      <c r="C2" s="415" t="s">
        <v>108</v>
      </c>
      <c r="D2" s="405" t="s">
        <v>887</v>
      </c>
      <c r="E2" s="409" t="s">
        <v>109</v>
      </c>
    </row>
    <row r="3" spans="1:5" ht="16.5" thickBot="1">
      <c r="A3" s="570" t="s">
        <v>710</v>
      </c>
      <c r="B3" s="570"/>
      <c r="C3" s="570"/>
      <c r="D3" s="570"/>
      <c r="E3" s="570"/>
    </row>
    <row r="4" spans="1:6" ht="15.75">
      <c r="A4" s="75" t="s">
        <v>711</v>
      </c>
      <c r="B4" s="9" t="s">
        <v>712</v>
      </c>
      <c r="C4" s="416" t="s">
        <v>120</v>
      </c>
      <c r="D4" s="403">
        <v>39.4</v>
      </c>
      <c r="E4" s="410">
        <v>1850</v>
      </c>
      <c r="F4" s="34" t="e">
        <f>SUM(#REF!*E4*#REF!)</f>
        <v>#REF!</v>
      </c>
    </row>
    <row r="5" spans="1:6" ht="15.75">
      <c r="A5" s="76" t="s">
        <v>713</v>
      </c>
      <c r="B5" s="12" t="s">
        <v>716</v>
      </c>
      <c r="C5" s="417" t="s">
        <v>132</v>
      </c>
      <c r="D5" s="402">
        <v>20</v>
      </c>
      <c r="E5" s="411">
        <v>940</v>
      </c>
      <c r="F5" s="34" t="e">
        <f>SUM(#REF!*E5*#REF!)</f>
        <v>#REF!</v>
      </c>
    </row>
    <row r="6" spans="1:6" ht="15.75">
      <c r="A6" s="76" t="s">
        <v>717</v>
      </c>
      <c r="B6" s="12" t="s">
        <v>718</v>
      </c>
      <c r="C6" s="417" t="s">
        <v>120</v>
      </c>
      <c r="D6" s="403">
        <v>39.4</v>
      </c>
      <c r="E6" s="410">
        <v>1850</v>
      </c>
      <c r="F6" s="34" t="e">
        <f>SUM(#REF!*E6*#REF!)</f>
        <v>#REF!</v>
      </c>
    </row>
    <row r="7" spans="1:6" ht="15.75">
      <c r="A7" s="76" t="s">
        <v>719</v>
      </c>
      <c r="B7" s="12" t="s">
        <v>720</v>
      </c>
      <c r="C7" s="417" t="s">
        <v>132</v>
      </c>
      <c r="D7" s="402">
        <v>20</v>
      </c>
      <c r="E7" s="411">
        <v>940</v>
      </c>
      <c r="F7" s="34" t="e">
        <f>SUM(#REF!*E7*#REF!)</f>
        <v>#REF!</v>
      </c>
    </row>
    <row r="8" spans="1:6" ht="15.75">
      <c r="A8" s="76" t="s">
        <v>721</v>
      </c>
      <c r="B8" s="12" t="s">
        <v>722</v>
      </c>
      <c r="C8" s="417" t="s">
        <v>120</v>
      </c>
      <c r="D8" s="403">
        <v>39.4</v>
      </c>
      <c r="E8" s="410">
        <v>1850</v>
      </c>
      <c r="F8" s="34" t="e">
        <f>SUM(#REF!*E8*#REF!)</f>
        <v>#REF!</v>
      </c>
    </row>
    <row r="9" spans="1:6" ht="15.75">
      <c r="A9" s="76" t="s">
        <v>723</v>
      </c>
      <c r="B9" s="12" t="s">
        <v>724</v>
      </c>
      <c r="C9" s="417" t="s">
        <v>120</v>
      </c>
      <c r="D9" s="403">
        <v>39.4</v>
      </c>
      <c r="E9" s="410">
        <v>1850</v>
      </c>
      <c r="F9" s="34" t="e">
        <f>SUM(#REF!*E9*#REF!)</f>
        <v>#REF!</v>
      </c>
    </row>
    <row r="10" spans="1:6" ht="15.75">
      <c r="A10" s="77" t="s">
        <v>725</v>
      </c>
      <c r="B10" s="20" t="s">
        <v>726</v>
      </c>
      <c r="C10" s="418" t="s">
        <v>120</v>
      </c>
      <c r="D10" s="403">
        <v>39.4</v>
      </c>
      <c r="E10" s="410">
        <v>1850</v>
      </c>
      <c r="F10" s="34" t="e">
        <f>SUM(#REF!*E10*#REF!)</f>
        <v>#REF!</v>
      </c>
    </row>
    <row r="11" spans="1:6" ht="15.75">
      <c r="A11" s="570" t="s">
        <v>727</v>
      </c>
      <c r="B11" s="570"/>
      <c r="C11" s="570"/>
      <c r="D11" s="570"/>
      <c r="E11" s="570"/>
      <c r="F11" s="34" t="e">
        <f>SUM(#REF!*E11*#REF!)</f>
        <v>#REF!</v>
      </c>
    </row>
    <row r="12" spans="1:6" ht="15.75">
      <c r="A12" s="75" t="s">
        <v>728</v>
      </c>
      <c r="B12" s="9" t="s">
        <v>729</v>
      </c>
      <c r="C12" s="416" t="s">
        <v>120</v>
      </c>
      <c r="D12" s="403">
        <v>53.2</v>
      </c>
      <c r="E12" s="410">
        <v>2500</v>
      </c>
      <c r="F12" s="34" t="e">
        <f>SUM(#REF!*E12*#REF!)</f>
        <v>#REF!</v>
      </c>
    </row>
    <row r="13" spans="1:6" ht="15.75">
      <c r="A13" s="76" t="s">
        <v>730</v>
      </c>
      <c r="B13" s="12" t="s">
        <v>731</v>
      </c>
      <c r="C13" s="417" t="s">
        <v>120</v>
      </c>
      <c r="D13" s="403">
        <v>53.2</v>
      </c>
      <c r="E13" s="410">
        <v>2500</v>
      </c>
      <c r="F13" s="34" t="e">
        <f>SUM(#REF!*E13*#REF!)</f>
        <v>#REF!</v>
      </c>
    </row>
    <row r="14" spans="1:6" ht="15.75">
      <c r="A14" s="76" t="s">
        <v>732</v>
      </c>
      <c r="B14" s="12" t="s">
        <v>733</v>
      </c>
      <c r="C14" s="417" t="s">
        <v>120</v>
      </c>
      <c r="D14" s="403">
        <v>53.2</v>
      </c>
      <c r="E14" s="410">
        <v>2500</v>
      </c>
      <c r="F14" s="34" t="e">
        <f>SUM(#REF!*E14*#REF!)</f>
        <v>#REF!</v>
      </c>
    </row>
    <row r="15" spans="1:6" ht="15.75">
      <c r="A15" s="76" t="s">
        <v>734</v>
      </c>
      <c r="B15" s="12" t="s">
        <v>735</v>
      </c>
      <c r="C15" s="417" t="s">
        <v>120</v>
      </c>
      <c r="D15" s="403">
        <v>53.2</v>
      </c>
      <c r="E15" s="410">
        <v>2500</v>
      </c>
      <c r="F15" s="34" t="e">
        <f>SUM(#REF!*E15*#REF!)</f>
        <v>#REF!</v>
      </c>
    </row>
    <row r="16" spans="1:6" ht="15.75">
      <c r="A16" s="76" t="s">
        <v>736</v>
      </c>
      <c r="B16" s="12" t="s">
        <v>737</v>
      </c>
      <c r="C16" s="417" t="s">
        <v>120</v>
      </c>
      <c r="D16" s="403">
        <v>53.2</v>
      </c>
      <c r="E16" s="410">
        <v>2500</v>
      </c>
      <c r="F16" s="34" t="e">
        <f>SUM(#REF!*E16*#REF!)</f>
        <v>#REF!</v>
      </c>
    </row>
    <row r="17" spans="1:6" ht="15.75">
      <c r="A17" s="76" t="s">
        <v>738</v>
      </c>
      <c r="B17" s="12" t="s">
        <v>739</v>
      </c>
      <c r="C17" s="417" t="s">
        <v>120</v>
      </c>
      <c r="D17" s="403">
        <v>53.2</v>
      </c>
      <c r="E17" s="410">
        <v>2500</v>
      </c>
      <c r="F17" s="34" t="e">
        <f>SUM(#REF!*E17*#REF!)</f>
        <v>#REF!</v>
      </c>
    </row>
    <row r="18" spans="1:6" ht="15.75">
      <c r="A18" s="76" t="s">
        <v>740</v>
      </c>
      <c r="B18" s="12" t="s">
        <v>741</v>
      </c>
      <c r="C18" s="417" t="s">
        <v>120</v>
      </c>
      <c r="D18" s="403">
        <v>53.2</v>
      </c>
      <c r="E18" s="410">
        <v>2500</v>
      </c>
      <c r="F18" s="34" t="e">
        <f>SUM(#REF!*E18*#REF!)</f>
        <v>#REF!</v>
      </c>
    </row>
    <row r="19" spans="1:6" ht="15.75">
      <c r="A19" s="77" t="s">
        <v>742</v>
      </c>
      <c r="B19" s="20" t="s">
        <v>743</v>
      </c>
      <c r="C19" s="418" t="s">
        <v>120</v>
      </c>
      <c r="D19" s="403">
        <v>53.2</v>
      </c>
      <c r="E19" s="410">
        <v>2500</v>
      </c>
      <c r="F19" s="34" t="e">
        <f>SUM(#REF!*E19*#REF!)</f>
        <v>#REF!</v>
      </c>
    </row>
    <row r="20" spans="1:6" ht="16.5" thickBot="1">
      <c r="A20" s="484" t="s">
        <v>36</v>
      </c>
      <c r="B20" s="485" t="s">
        <v>37</v>
      </c>
      <c r="C20" s="486" t="s">
        <v>120</v>
      </c>
      <c r="D20" s="487">
        <v>53.2</v>
      </c>
      <c r="E20" s="488">
        <v>2500</v>
      </c>
      <c r="F20" s="34"/>
    </row>
    <row r="21" spans="1:6" ht="16.5" thickBot="1">
      <c r="A21" s="567" t="s">
        <v>744</v>
      </c>
      <c r="B21" s="567"/>
      <c r="C21" s="567"/>
      <c r="D21" s="567"/>
      <c r="E21" s="567"/>
      <c r="F21" s="34" t="e">
        <f>SUM(#REF!*E21*#REF!)</f>
        <v>#REF!</v>
      </c>
    </row>
    <row r="22" spans="1:6" ht="15.75">
      <c r="A22" s="75" t="s">
        <v>745</v>
      </c>
      <c r="B22" s="9" t="s">
        <v>746</v>
      </c>
      <c r="C22" s="416" t="s">
        <v>120</v>
      </c>
      <c r="D22" s="403">
        <v>44.7</v>
      </c>
      <c r="E22" s="410">
        <v>2100</v>
      </c>
      <c r="F22" s="34" t="e">
        <f>SUM(#REF!*E22*#REF!)</f>
        <v>#REF!</v>
      </c>
    </row>
    <row r="23" spans="1:6" ht="15.75">
      <c r="A23" s="76" t="s">
        <v>747</v>
      </c>
      <c r="B23" s="12" t="s">
        <v>759</v>
      </c>
      <c r="C23" s="417" t="s">
        <v>132</v>
      </c>
      <c r="D23" s="402">
        <v>19</v>
      </c>
      <c r="E23" s="411">
        <v>900</v>
      </c>
      <c r="F23" s="34" t="e">
        <f>SUM(#REF!*E23*#REF!)</f>
        <v>#REF!</v>
      </c>
    </row>
    <row r="24" spans="1:6" ht="15.75">
      <c r="A24" s="76" t="s">
        <v>760</v>
      </c>
      <c r="B24" s="12" t="s">
        <v>761</v>
      </c>
      <c r="C24" s="417" t="s">
        <v>120</v>
      </c>
      <c r="D24" s="403">
        <v>44.7</v>
      </c>
      <c r="E24" s="410">
        <v>2100</v>
      </c>
      <c r="F24" s="34" t="e">
        <f>SUM(#REF!*E24*#REF!)</f>
        <v>#REF!</v>
      </c>
    </row>
    <row r="25" spans="1:6" ht="15.75">
      <c r="A25" s="76" t="s">
        <v>762</v>
      </c>
      <c r="B25" s="12" t="s">
        <v>763</v>
      </c>
      <c r="C25" s="417" t="s">
        <v>132</v>
      </c>
      <c r="D25" s="402">
        <v>19</v>
      </c>
      <c r="E25" s="411">
        <v>900</v>
      </c>
      <c r="F25" s="34" t="e">
        <f>SUM(#REF!*E25*#REF!)</f>
        <v>#REF!</v>
      </c>
    </row>
    <row r="26" spans="1:6" ht="15.75">
      <c r="A26" s="76" t="s">
        <v>764</v>
      </c>
      <c r="B26" s="12" t="s">
        <v>765</v>
      </c>
      <c r="C26" s="417" t="s">
        <v>120</v>
      </c>
      <c r="D26" s="403">
        <v>44.7</v>
      </c>
      <c r="E26" s="410">
        <v>2100</v>
      </c>
      <c r="F26" s="34" t="e">
        <f>SUM(#REF!*E26*#REF!)</f>
        <v>#REF!</v>
      </c>
    </row>
    <row r="27" spans="1:6" ht="15.75">
      <c r="A27" s="76" t="s">
        <v>766</v>
      </c>
      <c r="B27" s="12" t="s">
        <v>767</v>
      </c>
      <c r="C27" s="417" t="s">
        <v>120</v>
      </c>
      <c r="D27" s="402">
        <v>25.5</v>
      </c>
      <c r="E27" s="411">
        <v>1200</v>
      </c>
      <c r="F27" s="34" t="e">
        <f>SUM(#REF!*E27*#REF!)</f>
        <v>#REF!</v>
      </c>
    </row>
    <row r="28" spans="1:6" ht="15.75">
      <c r="A28" s="76" t="s">
        <v>768</v>
      </c>
      <c r="B28" s="12" t="s">
        <v>769</v>
      </c>
      <c r="C28" s="417" t="s">
        <v>132</v>
      </c>
      <c r="D28" s="402">
        <v>19</v>
      </c>
      <c r="E28" s="411">
        <v>900</v>
      </c>
      <c r="F28" s="34" t="e">
        <f>SUM(#REF!*E28*#REF!)</f>
        <v>#REF!</v>
      </c>
    </row>
    <row r="29" spans="1:6" ht="15.75">
      <c r="A29" s="76" t="s">
        <v>770</v>
      </c>
      <c r="B29" s="12" t="s">
        <v>771</v>
      </c>
      <c r="C29" s="417" t="s">
        <v>120</v>
      </c>
      <c r="D29" s="403">
        <v>44.7</v>
      </c>
      <c r="E29" s="410">
        <v>2100</v>
      </c>
      <c r="F29" s="34" t="e">
        <f>SUM(#REF!*E29*#REF!)</f>
        <v>#REF!</v>
      </c>
    </row>
    <row r="30" spans="1:6" ht="15.75">
      <c r="A30" s="76" t="s">
        <v>772</v>
      </c>
      <c r="B30" s="12" t="s">
        <v>773</v>
      </c>
      <c r="C30" s="417" t="s">
        <v>132</v>
      </c>
      <c r="D30" s="402">
        <v>19</v>
      </c>
      <c r="E30" s="411">
        <v>900</v>
      </c>
      <c r="F30" s="34" t="e">
        <f>SUM(#REF!*E30*#REF!)</f>
        <v>#REF!</v>
      </c>
    </row>
    <row r="31" spans="1:6" ht="15.75">
      <c r="A31" s="76" t="s">
        <v>774</v>
      </c>
      <c r="B31" s="12" t="s">
        <v>775</v>
      </c>
      <c r="C31" s="417" t="s">
        <v>120</v>
      </c>
      <c r="D31" s="403">
        <v>44.7</v>
      </c>
      <c r="E31" s="410">
        <v>2100</v>
      </c>
      <c r="F31" s="34" t="e">
        <f>SUM(#REF!*E31*#REF!)</f>
        <v>#REF!</v>
      </c>
    </row>
    <row r="32" spans="1:6" ht="15.75">
      <c r="A32" s="76" t="s">
        <v>776</v>
      </c>
      <c r="B32" s="12" t="s">
        <v>777</v>
      </c>
      <c r="C32" s="417" t="s">
        <v>132</v>
      </c>
      <c r="D32" s="402">
        <v>19</v>
      </c>
      <c r="E32" s="411">
        <v>900</v>
      </c>
      <c r="F32" s="34" t="e">
        <f>SUM(#REF!*E32*#REF!)</f>
        <v>#REF!</v>
      </c>
    </row>
    <row r="33" spans="1:6" ht="15.75">
      <c r="A33" s="76" t="s">
        <v>778</v>
      </c>
      <c r="B33" s="12" t="s">
        <v>779</v>
      </c>
      <c r="C33" s="417" t="s">
        <v>120</v>
      </c>
      <c r="D33" s="403">
        <v>44.7</v>
      </c>
      <c r="E33" s="410">
        <v>2100</v>
      </c>
      <c r="F33" s="34" t="e">
        <f>SUM(#REF!*E33*#REF!)</f>
        <v>#REF!</v>
      </c>
    </row>
    <row r="34" spans="1:6" ht="15.75">
      <c r="A34" s="76" t="s">
        <v>780</v>
      </c>
      <c r="B34" s="12" t="s">
        <v>781</v>
      </c>
      <c r="C34" s="417" t="s">
        <v>120</v>
      </c>
      <c r="D34" s="402">
        <v>25.5</v>
      </c>
      <c r="E34" s="411">
        <v>1200</v>
      </c>
      <c r="F34" s="34" t="e">
        <f>SUM(#REF!*E34*#REF!)</f>
        <v>#REF!</v>
      </c>
    </row>
    <row r="35" spans="1:6" ht="15.75">
      <c r="A35" s="76" t="s">
        <v>782</v>
      </c>
      <c r="B35" s="12" t="s">
        <v>783</v>
      </c>
      <c r="C35" s="417" t="s">
        <v>132</v>
      </c>
      <c r="D35" s="402">
        <v>19</v>
      </c>
      <c r="E35" s="411">
        <v>900</v>
      </c>
      <c r="F35" s="34" t="e">
        <f>SUM(#REF!*E35*#REF!)</f>
        <v>#REF!</v>
      </c>
    </row>
    <row r="36" spans="1:6" ht="15.75">
      <c r="A36" s="76" t="s">
        <v>784</v>
      </c>
      <c r="B36" s="12" t="s">
        <v>785</v>
      </c>
      <c r="C36" s="417" t="s">
        <v>120</v>
      </c>
      <c r="D36" s="403">
        <v>44.7</v>
      </c>
      <c r="E36" s="410">
        <v>2100</v>
      </c>
      <c r="F36" s="34" t="e">
        <f>SUM(#REF!*E36*#REF!)</f>
        <v>#REF!</v>
      </c>
    </row>
    <row r="37" spans="1:6" ht="15.75">
      <c r="A37" s="76" t="s">
        <v>794</v>
      </c>
      <c r="B37" s="12" t="s">
        <v>795</v>
      </c>
      <c r="C37" s="417" t="s">
        <v>132</v>
      </c>
      <c r="D37" s="402">
        <v>19</v>
      </c>
      <c r="E37" s="411">
        <v>900</v>
      </c>
      <c r="F37" s="34" t="e">
        <f>SUM(#REF!*E37*#REF!)</f>
        <v>#REF!</v>
      </c>
    </row>
    <row r="38" spans="1:6" ht="15.75">
      <c r="A38" s="76" t="s">
        <v>796</v>
      </c>
      <c r="B38" s="12" t="s">
        <v>797</v>
      </c>
      <c r="C38" s="417" t="s">
        <v>120</v>
      </c>
      <c r="D38" s="403">
        <v>44.7</v>
      </c>
      <c r="E38" s="410">
        <v>2100</v>
      </c>
      <c r="F38" s="34" t="e">
        <f>SUM(#REF!*E38*#REF!)</f>
        <v>#REF!</v>
      </c>
    </row>
    <row r="39" spans="1:6" ht="16.5" thickBot="1">
      <c r="A39" s="77" t="s">
        <v>798</v>
      </c>
      <c r="B39" s="20" t="s">
        <v>799</v>
      </c>
      <c r="C39" s="418" t="s">
        <v>132</v>
      </c>
      <c r="D39" s="402">
        <v>19</v>
      </c>
      <c r="E39" s="411">
        <v>900</v>
      </c>
      <c r="F39" s="34" t="e">
        <f>SUM(#REF!*E39*#REF!)</f>
        <v>#REF!</v>
      </c>
    </row>
    <row r="40" spans="1:12" ht="15.75">
      <c r="A40" s="571" t="s">
        <v>891</v>
      </c>
      <c r="B40" s="571"/>
      <c r="C40" s="571"/>
      <c r="D40" s="571"/>
      <c r="E40" s="571"/>
      <c r="F40" s="34" t="e">
        <f>SUM(#REF!*E40*#REF!)</f>
        <v>#REF!</v>
      </c>
      <c r="G40" s="163"/>
      <c r="H40" s="163"/>
      <c r="I40" s="163"/>
      <c r="J40" s="163"/>
      <c r="K40" s="163"/>
      <c r="L40" s="163"/>
    </row>
    <row r="41" spans="1:12" ht="15.75">
      <c r="A41" s="238"/>
      <c r="B41" s="162" t="s">
        <v>542</v>
      </c>
      <c r="C41" s="408"/>
      <c r="D41" s="406"/>
      <c r="E41" s="412"/>
      <c r="F41" s="162"/>
      <c r="G41" s="163"/>
      <c r="H41" s="163"/>
      <c r="I41" s="163"/>
      <c r="J41" s="163"/>
      <c r="K41" s="163"/>
      <c r="L41" s="163"/>
    </row>
    <row r="42" spans="1:7" s="142" customFormat="1" ht="20.25" customHeight="1">
      <c r="A42" s="3" t="s">
        <v>532</v>
      </c>
      <c r="B42" s="3" t="s">
        <v>533</v>
      </c>
      <c r="C42" s="468" t="s">
        <v>540</v>
      </c>
      <c r="D42" s="469">
        <v>19</v>
      </c>
      <c r="E42" s="470">
        <v>900</v>
      </c>
      <c r="F42" s="141"/>
      <c r="G42" s="239">
        <v>750</v>
      </c>
    </row>
    <row r="43" spans="1:7" s="142" customFormat="1" ht="15.75">
      <c r="A43" s="3" t="s">
        <v>534</v>
      </c>
      <c r="B43" s="3" t="s">
        <v>535</v>
      </c>
      <c r="C43" s="468" t="s">
        <v>682</v>
      </c>
      <c r="D43" s="469">
        <v>19</v>
      </c>
      <c r="E43" s="470">
        <v>900</v>
      </c>
      <c r="F43" s="141"/>
      <c r="G43" s="239">
        <v>750</v>
      </c>
    </row>
    <row r="44" spans="1:7" s="236" customFormat="1" ht="15.75">
      <c r="A44" s="237" t="s">
        <v>536</v>
      </c>
      <c r="B44" s="237" t="s">
        <v>539</v>
      </c>
      <c r="C44" s="468" t="s">
        <v>541</v>
      </c>
      <c r="D44" s="469">
        <v>19</v>
      </c>
      <c r="E44" s="470">
        <v>900</v>
      </c>
      <c r="F44" s="235"/>
      <c r="G44" s="240">
        <v>700</v>
      </c>
    </row>
    <row r="45" spans="1:6" ht="16.5" thickBot="1">
      <c r="A45" s="566" t="s">
        <v>800</v>
      </c>
      <c r="B45" s="566"/>
      <c r="C45" s="566"/>
      <c r="D45" s="566"/>
      <c r="E45" s="566"/>
      <c r="F45" s="34" t="e">
        <f>SUM(#REF!*E45*#REF!)</f>
        <v>#REF!</v>
      </c>
    </row>
    <row r="46" spans="1:6" ht="25.5">
      <c r="A46" s="75" t="s">
        <v>801</v>
      </c>
      <c r="B46" s="9" t="s">
        <v>802</v>
      </c>
      <c r="C46" s="416" t="s">
        <v>141</v>
      </c>
      <c r="D46" s="403">
        <v>72.3</v>
      </c>
      <c r="E46" s="410">
        <v>3400</v>
      </c>
      <c r="F46" s="34" t="e">
        <f>SUM(#REF!*E46*#REF!)</f>
        <v>#REF!</v>
      </c>
    </row>
    <row r="47" spans="1:6" ht="15.75">
      <c r="A47" s="76" t="s">
        <v>803</v>
      </c>
      <c r="B47" s="12" t="s">
        <v>804</v>
      </c>
      <c r="C47" s="417" t="s">
        <v>141</v>
      </c>
      <c r="D47" s="403">
        <v>72.3</v>
      </c>
      <c r="E47" s="410">
        <v>3400</v>
      </c>
      <c r="F47" s="34" t="e">
        <f>SUM(#REF!*E47*#REF!)</f>
        <v>#REF!</v>
      </c>
    </row>
    <row r="48" spans="1:6" ht="15.75">
      <c r="A48" s="76" t="s">
        <v>805</v>
      </c>
      <c r="B48" s="12" t="s">
        <v>806</v>
      </c>
      <c r="C48" s="417" t="s">
        <v>141</v>
      </c>
      <c r="D48" s="403">
        <v>72.3</v>
      </c>
      <c r="E48" s="410">
        <v>3400</v>
      </c>
      <c r="F48" s="34" t="e">
        <f>SUM(#REF!*E48*#REF!)</f>
        <v>#REF!</v>
      </c>
    </row>
    <row r="49" spans="1:6" ht="15.75">
      <c r="A49" s="76" t="s">
        <v>807</v>
      </c>
      <c r="B49" s="12" t="s">
        <v>808</v>
      </c>
      <c r="C49" s="417" t="s">
        <v>141</v>
      </c>
      <c r="D49" s="403">
        <v>72.3</v>
      </c>
      <c r="E49" s="410">
        <v>3400</v>
      </c>
      <c r="F49" s="34" t="e">
        <f>SUM(#REF!*E49*#REF!)</f>
        <v>#REF!</v>
      </c>
    </row>
    <row r="50" spans="1:6" ht="15.75">
      <c r="A50" s="76" t="s">
        <v>809</v>
      </c>
      <c r="B50" s="12" t="s">
        <v>810</v>
      </c>
      <c r="C50" s="417" t="s">
        <v>141</v>
      </c>
      <c r="D50" s="403">
        <v>72.3</v>
      </c>
      <c r="E50" s="410">
        <v>3400</v>
      </c>
      <c r="F50" s="34" t="e">
        <f>SUM(#REF!*E50*#REF!)</f>
        <v>#REF!</v>
      </c>
    </row>
    <row r="51" spans="1:6" ht="15.75">
      <c r="A51" s="76" t="s">
        <v>811</v>
      </c>
      <c r="B51" s="12" t="s">
        <v>812</v>
      </c>
      <c r="C51" s="417" t="s">
        <v>141</v>
      </c>
      <c r="D51" s="403">
        <v>72.3</v>
      </c>
      <c r="E51" s="410">
        <v>3400</v>
      </c>
      <c r="F51" s="34" t="e">
        <f>SUM(#REF!*E51*#REF!)</f>
        <v>#REF!</v>
      </c>
    </row>
    <row r="52" spans="1:6" ht="15.75">
      <c r="A52" s="76" t="s">
        <v>813</v>
      </c>
      <c r="B52" s="12" t="s">
        <v>814</v>
      </c>
      <c r="C52" s="417" t="s">
        <v>141</v>
      </c>
      <c r="D52" s="403">
        <v>72.3</v>
      </c>
      <c r="E52" s="410">
        <v>3400</v>
      </c>
      <c r="F52" s="34" t="e">
        <f>SUM(#REF!*E52*#REF!)</f>
        <v>#REF!</v>
      </c>
    </row>
    <row r="53" spans="1:6" ht="25.5">
      <c r="A53" s="471" t="s">
        <v>889</v>
      </c>
      <c r="B53" s="472" t="s">
        <v>890</v>
      </c>
      <c r="C53" s="473" t="s">
        <v>141</v>
      </c>
      <c r="D53" s="403">
        <v>72.3</v>
      </c>
      <c r="E53" s="410">
        <v>3400</v>
      </c>
      <c r="F53" s="34"/>
    </row>
    <row r="54" spans="1:6" ht="25.5">
      <c r="A54" s="76" t="s">
        <v>815</v>
      </c>
      <c r="B54" s="12" t="s">
        <v>816</v>
      </c>
      <c r="C54" s="417" t="s">
        <v>141</v>
      </c>
      <c r="D54" s="403">
        <v>72.3</v>
      </c>
      <c r="E54" s="410">
        <v>3400</v>
      </c>
      <c r="F54" s="34" t="e">
        <f>SUM(#REF!*E54*#REF!)</f>
        <v>#REF!</v>
      </c>
    </row>
    <row r="55" spans="1:6" ht="15.75">
      <c r="A55" s="76" t="s">
        <v>817</v>
      </c>
      <c r="B55" s="12" t="s">
        <v>818</v>
      </c>
      <c r="C55" s="417" t="s">
        <v>132</v>
      </c>
      <c r="D55" s="402">
        <v>27</v>
      </c>
      <c r="E55" s="411">
        <v>1300</v>
      </c>
      <c r="F55" s="34" t="e">
        <f>SUM(#REF!*E55*#REF!)</f>
        <v>#REF!</v>
      </c>
    </row>
    <row r="56" spans="1:6" ht="15.75">
      <c r="A56" s="76" t="s">
        <v>819</v>
      </c>
      <c r="B56" s="12" t="s">
        <v>820</v>
      </c>
      <c r="C56" s="417" t="s">
        <v>132</v>
      </c>
      <c r="D56" s="402">
        <v>20</v>
      </c>
      <c r="E56" s="411">
        <v>940</v>
      </c>
      <c r="F56" s="34" t="e">
        <f>SUM(#REF!*E56*#REF!)</f>
        <v>#REF!</v>
      </c>
    </row>
    <row r="57" spans="1:6" ht="15.75">
      <c r="A57" s="77" t="s">
        <v>821</v>
      </c>
      <c r="B57" s="20" t="s">
        <v>822</v>
      </c>
      <c r="C57" s="418" t="s">
        <v>823</v>
      </c>
      <c r="D57" s="404">
        <v>9.6</v>
      </c>
      <c r="E57" s="413">
        <v>450</v>
      </c>
      <c r="F57" s="34" t="e">
        <f>SUM(#REF!*E57*#REF!)</f>
        <v>#REF!</v>
      </c>
    </row>
    <row r="58" spans="1:6" ht="15.75">
      <c r="A58" s="567" t="s">
        <v>824</v>
      </c>
      <c r="B58" s="567"/>
      <c r="C58" s="567"/>
      <c r="D58" s="567"/>
      <c r="E58" s="567"/>
      <c r="F58" s="34" t="e">
        <f>SUM(#REF!*E58*#REF!)</f>
        <v>#REF!</v>
      </c>
    </row>
    <row r="59" spans="1:6" ht="15.75">
      <c r="A59" s="75" t="s">
        <v>825</v>
      </c>
      <c r="B59" s="9" t="s">
        <v>826</v>
      </c>
      <c r="C59" s="416" t="s">
        <v>120</v>
      </c>
      <c r="D59" s="403">
        <v>76.6</v>
      </c>
      <c r="E59" s="410">
        <v>3600</v>
      </c>
      <c r="F59" s="34" t="e">
        <f>SUM(#REF!*E59*#REF!)</f>
        <v>#REF!</v>
      </c>
    </row>
    <row r="60" spans="1:6" ht="15.75">
      <c r="A60" s="76" t="s">
        <v>827</v>
      </c>
      <c r="B60" s="12" t="s">
        <v>826</v>
      </c>
      <c r="C60" s="417" t="s">
        <v>135</v>
      </c>
      <c r="D60" s="402">
        <v>55.3</v>
      </c>
      <c r="E60" s="411">
        <v>2600</v>
      </c>
      <c r="F60" s="34" t="e">
        <f>SUM(#REF!*E60*#REF!)</f>
        <v>#REF!</v>
      </c>
    </row>
    <row r="61" spans="1:6" s="163" customFormat="1" ht="15.75">
      <c r="A61" s="474" t="s">
        <v>882</v>
      </c>
      <c r="B61" s="472" t="s">
        <v>883</v>
      </c>
      <c r="C61" s="473" t="s">
        <v>884</v>
      </c>
      <c r="D61" s="475">
        <v>9</v>
      </c>
      <c r="E61" s="476">
        <v>420</v>
      </c>
      <c r="F61" s="176"/>
    </row>
    <row r="62" spans="1:6" ht="15.75">
      <c r="A62" s="76" t="s">
        <v>828</v>
      </c>
      <c r="B62" s="12" t="s">
        <v>837</v>
      </c>
      <c r="C62" s="417" t="s">
        <v>120</v>
      </c>
      <c r="D62" s="403">
        <v>76.6</v>
      </c>
      <c r="E62" s="410">
        <v>3600</v>
      </c>
      <c r="F62" s="34" t="e">
        <f>SUM(#REF!*E62*#REF!)</f>
        <v>#REF!</v>
      </c>
    </row>
    <row r="63" spans="1:6" ht="15.75">
      <c r="A63" s="77" t="s">
        <v>838</v>
      </c>
      <c r="B63" s="20" t="s">
        <v>837</v>
      </c>
      <c r="C63" s="418" t="s">
        <v>135</v>
      </c>
      <c r="D63" s="402">
        <v>55.3</v>
      </c>
      <c r="E63" s="411">
        <v>2600</v>
      </c>
      <c r="F63" s="34" t="e">
        <f>SUM(#REF!*E63*#REF!)</f>
        <v>#REF!</v>
      </c>
    </row>
    <row r="64" spans="1:6" s="163" customFormat="1" ht="16.5" thickBot="1">
      <c r="A64" s="474" t="s">
        <v>886</v>
      </c>
      <c r="B64" s="472" t="s">
        <v>885</v>
      </c>
      <c r="C64" s="473" t="s">
        <v>884</v>
      </c>
      <c r="D64" s="475">
        <v>9</v>
      </c>
      <c r="E64" s="476">
        <v>420</v>
      </c>
      <c r="F64" s="176"/>
    </row>
    <row r="65" spans="1:6" ht="16.5" thickBot="1">
      <c r="A65" s="567" t="s">
        <v>637</v>
      </c>
      <c r="B65" s="567"/>
      <c r="C65" s="567"/>
      <c r="D65" s="567"/>
      <c r="E65" s="567"/>
      <c r="F65" s="34" t="e">
        <f>SUM(#REF!*E65*#REF!)</f>
        <v>#REF!</v>
      </c>
    </row>
    <row r="66" spans="1:6" ht="15.75">
      <c r="A66" s="477" t="s">
        <v>638</v>
      </c>
      <c r="B66" s="478" t="s">
        <v>639</v>
      </c>
      <c r="C66" s="478" t="s">
        <v>135</v>
      </c>
      <c r="D66" s="479">
        <v>63</v>
      </c>
      <c r="E66" s="480">
        <v>2960</v>
      </c>
      <c r="F66" s="34"/>
    </row>
    <row r="67" spans="1:6" ht="15.75">
      <c r="A67" s="481" t="s">
        <v>640</v>
      </c>
      <c r="B67" s="482" t="s">
        <v>641</v>
      </c>
      <c r="C67" s="179" t="s">
        <v>135</v>
      </c>
      <c r="D67" s="483">
        <v>63</v>
      </c>
      <c r="E67" s="483">
        <v>2960</v>
      </c>
      <c r="F67" s="34"/>
    </row>
    <row r="68" spans="1:6" ht="15.75">
      <c r="A68" s="572" t="s">
        <v>642</v>
      </c>
      <c r="B68" s="572"/>
      <c r="C68" s="572"/>
      <c r="D68" s="572"/>
      <c r="E68" s="572"/>
      <c r="F68" s="34" t="e">
        <f>SUM(#REF!*E68*#REF!)</f>
        <v>#REF!</v>
      </c>
    </row>
    <row r="69" spans="1:6" ht="15.75">
      <c r="A69" s="489" t="s">
        <v>38</v>
      </c>
      <c r="B69" s="482" t="s">
        <v>42</v>
      </c>
      <c r="C69" s="179" t="s">
        <v>33</v>
      </c>
      <c r="D69" s="483">
        <v>80</v>
      </c>
      <c r="E69" s="483">
        <v>3500</v>
      </c>
      <c r="F69" s="34"/>
    </row>
    <row r="70" spans="1:6" ht="15.75">
      <c r="A70" s="489" t="s">
        <v>39</v>
      </c>
      <c r="B70" s="482" t="s">
        <v>43</v>
      </c>
      <c r="C70" s="179" t="s">
        <v>33</v>
      </c>
      <c r="D70" s="483">
        <v>80</v>
      </c>
      <c r="E70" s="483">
        <v>3500</v>
      </c>
      <c r="F70" s="34"/>
    </row>
    <row r="71" spans="1:6" ht="15.75">
      <c r="A71" s="489" t="s">
        <v>40</v>
      </c>
      <c r="B71" s="482" t="s">
        <v>44</v>
      </c>
      <c r="C71" s="179" t="s">
        <v>33</v>
      </c>
      <c r="D71" s="483">
        <v>80</v>
      </c>
      <c r="E71" s="483">
        <v>3500</v>
      </c>
      <c r="F71" s="34"/>
    </row>
    <row r="72" spans="1:6" ht="15.75">
      <c r="A72" s="489" t="s">
        <v>41</v>
      </c>
      <c r="B72" s="482" t="s">
        <v>45</v>
      </c>
      <c r="C72" s="179" t="s">
        <v>33</v>
      </c>
      <c r="D72" s="483">
        <v>80</v>
      </c>
      <c r="E72" s="483">
        <v>3500</v>
      </c>
      <c r="F72" s="34"/>
    </row>
    <row r="73" spans="1:6" ht="16.5" thickBot="1">
      <c r="A73" s="568" t="s">
        <v>543</v>
      </c>
      <c r="B73" s="568"/>
      <c r="C73" s="568"/>
      <c r="D73" s="568"/>
      <c r="E73" s="568"/>
      <c r="F73" s="34" t="e">
        <f>SUM(#REF!*E73*#REF!)</f>
        <v>#REF!</v>
      </c>
    </row>
    <row r="74" spans="1:6" ht="15.75">
      <c r="A74" s="78" t="s">
        <v>839</v>
      </c>
      <c r="B74" s="79" t="s">
        <v>840</v>
      </c>
      <c r="C74" s="419" t="s">
        <v>841</v>
      </c>
      <c r="D74" s="402">
        <v>46.8</v>
      </c>
      <c r="E74" s="411">
        <v>2200</v>
      </c>
      <c r="F74" s="34" t="e">
        <f>SUM(#REF!*E74*#REF!)</f>
        <v>#REF!</v>
      </c>
    </row>
    <row r="75" spans="1:6" ht="15.75">
      <c r="A75" s="78" t="s">
        <v>842</v>
      </c>
      <c r="B75" s="79" t="s">
        <v>843</v>
      </c>
      <c r="C75" s="419" t="s">
        <v>841</v>
      </c>
      <c r="D75" s="402">
        <v>46.8</v>
      </c>
      <c r="E75" s="411">
        <v>2200</v>
      </c>
      <c r="F75" s="34" t="e">
        <f>SUM(#REF!*E75*#REF!)</f>
        <v>#REF!</v>
      </c>
    </row>
    <row r="76" ht="18" customHeight="1"/>
    <row r="77" ht="15" customHeight="1"/>
    <row r="79" ht="18.75" customHeight="1"/>
  </sheetData>
  <sheetProtection/>
  <mergeCells count="10">
    <mergeCell ref="A45:E45"/>
    <mergeCell ref="A58:E58"/>
    <mergeCell ref="A73:E73"/>
    <mergeCell ref="A1:E1"/>
    <mergeCell ref="A3:E3"/>
    <mergeCell ref="A11:E11"/>
    <mergeCell ref="A21:E21"/>
    <mergeCell ref="A40:E40"/>
    <mergeCell ref="A65:E65"/>
    <mergeCell ref="A68:E68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79" r:id="rId1"/>
  <colBreaks count="2" manualBreakCount="2">
    <brk id="6" max="65535" man="1"/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="60" zoomScaleNormal="60" zoomScalePageLayoutView="0" workbookViewId="0" topLeftCell="A1">
      <selection activeCell="B73" sqref="B73"/>
    </sheetView>
  </sheetViews>
  <sheetFormatPr defaultColWidth="9.00390625" defaultRowHeight="12.75"/>
  <cols>
    <col min="1" max="1" width="12.375" style="0" customWidth="1"/>
    <col min="2" max="2" width="56.125" style="0" customWidth="1"/>
    <col min="4" max="4" width="12.75390625" style="0" customWidth="1"/>
    <col min="5" max="5" width="12.00390625" style="0" customWidth="1"/>
    <col min="6" max="6" width="0" style="0" hidden="1" customWidth="1"/>
  </cols>
  <sheetData>
    <row r="1" spans="1:5" ht="39.75" customHeight="1">
      <c r="A1" s="573" t="s">
        <v>844</v>
      </c>
      <c r="B1" s="573"/>
      <c r="C1" s="573"/>
      <c r="D1" s="573"/>
      <c r="E1" s="573"/>
    </row>
    <row r="2" spans="1:5" ht="37.5" customHeight="1">
      <c r="A2" s="573" t="s">
        <v>845</v>
      </c>
      <c r="B2" s="573"/>
      <c r="C2" s="573"/>
      <c r="D2" s="573"/>
      <c r="E2" s="573"/>
    </row>
    <row r="3" spans="1:5" s="81" customFormat="1" ht="15">
      <c r="A3" s="80" t="s">
        <v>106</v>
      </c>
      <c r="B3" s="80" t="s">
        <v>107</v>
      </c>
      <c r="C3" s="80" t="s">
        <v>108</v>
      </c>
      <c r="D3" s="80" t="s">
        <v>887</v>
      </c>
      <c r="E3" s="80" t="s">
        <v>109</v>
      </c>
    </row>
    <row r="4" spans="1:5" ht="15.75" thickBot="1">
      <c r="A4" s="574" t="s">
        <v>846</v>
      </c>
      <c r="B4" s="574"/>
      <c r="C4" s="574"/>
      <c r="D4" s="574"/>
      <c r="E4" s="574"/>
    </row>
    <row r="5" spans="1:6" ht="27" thickBot="1">
      <c r="A5" s="1" t="s">
        <v>847</v>
      </c>
      <c r="B5" s="82" t="s">
        <v>848</v>
      </c>
      <c r="C5" s="1" t="s">
        <v>849</v>
      </c>
      <c r="D5" s="280">
        <v>120</v>
      </c>
      <c r="E5" s="282">
        <v>5400</v>
      </c>
      <c r="F5" s="34" t="e">
        <f>SUM(#REF!*E5*#REF!)</f>
        <v>#REF!</v>
      </c>
    </row>
    <row r="6" spans="1:6" ht="27" thickBot="1">
      <c r="A6" s="1" t="s">
        <v>850</v>
      </c>
      <c r="B6" s="82" t="s">
        <v>851</v>
      </c>
      <c r="C6" s="1" t="s">
        <v>849</v>
      </c>
      <c r="D6" s="281">
        <v>120</v>
      </c>
      <c r="E6" s="282">
        <v>5400</v>
      </c>
      <c r="F6" s="34" t="e">
        <f>SUM(#REF!*E6*#REF!)</f>
        <v>#REF!</v>
      </c>
    </row>
    <row r="7" spans="1:6" ht="27" thickBot="1">
      <c r="A7" s="1" t="s">
        <v>852</v>
      </c>
      <c r="B7" s="82" t="s">
        <v>853</v>
      </c>
      <c r="C7" s="1" t="s">
        <v>849</v>
      </c>
      <c r="D7" s="281">
        <v>120</v>
      </c>
      <c r="E7" s="282">
        <v>5400</v>
      </c>
      <c r="F7" s="34" t="e">
        <f>SUM(#REF!*E7*#REF!)</f>
        <v>#REF!</v>
      </c>
    </row>
    <row r="8" spans="1:6" ht="27" thickBot="1">
      <c r="A8" s="1" t="s">
        <v>854</v>
      </c>
      <c r="B8" s="82" t="s">
        <v>855</v>
      </c>
      <c r="C8" s="1" t="s">
        <v>849</v>
      </c>
      <c r="D8" s="281">
        <v>120</v>
      </c>
      <c r="E8" s="282">
        <v>5400</v>
      </c>
      <c r="F8" s="34" t="e">
        <f>SUM(#REF!*E8*#REF!)</f>
        <v>#REF!</v>
      </c>
    </row>
  </sheetData>
  <sheetProtection insertRows="0" selectLockedCells="1" sort="0" autoFilter="0" pivotTables="0" selectUnlockedCells="1"/>
  <mergeCells count="3">
    <mergeCell ref="A1:E1"/>
    <mergeCell ref="A2:E2"/>
    <mergeCell ref="A4:E4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B1">
      <selection activeCell="D2" sqref="D2"/>
    </sheetView>
  </sheetViews>
  <sheetFormatPr defaultColWidth="9.00390625" defaultRowHeight="12.75"/>
  <cols>
    <col min="1" max="1" width="11.75390625" style="0" customWidth="1"/>
    <col min="2" max="2" width="71.375" style="0" customWidth="1"/>
    <col min="4" max="4" width="9.875" style="0" customWidth="1"/>
    <col min="6" max="6" width="0" style="0" hidden="1" customWidth="1"/>
  </cols>
  <sheetData>
    <row r="1" spans="1:5" ht="36" thickBot="1">
      <c r="A1" s="575" t="s">
        <v>856</v>
      </c>
      <c r="B1" s="575"/>
      <c r="C1" s="575"/>
      <c r="D1" s="575"/>
      <c r="E1" s="575"/>
    </row>
    <row r="2" spans="1:5" ht="32.25" thickBot="1">
      <c r="A2" s="83" t="s">
        <v>106</v>
      </c>
      <c r="B2" s="84" t="s">
        <v>107</v>
      </c>
      <c r="C2" s="84" t="s">
        <v>108</v>
      </c>
      <c r="D2" s="285" t="s">
        <v>887</v>
      </c>
      <c r="E2" s="85" t="s">
        <v>109</v>
      </c>
    </row>
    <row r="3" spans="1:5" ht="18.75" customHeight="1">
      <c r="A3" s="576" t="s">
        <v>111</v>
      </c>
      <c r="B3" s="576"/>
      <c r="C3" s="576"/>
      <c r="D3" s="576"/>
      <c r="E3" s="576"/>
    </row>
    <row r="4" spans="1:6" ht="12.75">
      <c r="A4" s="86" t="s">
        <v>857</v>
      </c>
      <c r="B4" s="87" t="s">
        <v>858</v>
      </c>
      <c r="C4" s="13" t="s">
        <v>120</v>
      </c>
      <c r="D4" s="283">
        <v>102</v>
      </c>
      <c r="E4" s="88">
        <v>4810</v>
      </c>
      <c r="F4" s="34" t="e">
        <f>SUM(#REF!*E4*#REF!)</f>
        <v>#REF!</v>
      </c>
    </row>
    <row r="5" spans="1:6" ht="12.75">
      <c r="A5" s="86" t="s">
        <v>859</v>
      </c>
      <c r="B5" s="87" t="s">
        <v>860</v>
      </c>
      <c r="C5" s="13" t="s">
        <v>120</v>
      </c>
      <c r="D5" s="283">
        <v>102</v>
      </c>
      <c r="E5" s="88">
        <v>4810</v>
      </c>
      <c r="F5" s="34" t="e">
        <f>SUM(#REF!*E5*#REF!)</f>
        <v>#REF!</v>
      </c>
    </row>
    <row r="6" spans="1:6" ht="12.75">
      <c r="A6" s="86" t="s">
        <v>861</v>
      </c>
      <c r="B6" s="87" t="s">
        <v>862</v>
      </c>
      <c r="C6" s="13" t="s">
        <v>120</v>
      </c>
      <c r="D6" s="283">
        <v>102</v>
      </c>
      <c r="E6" s="88">
        <v>4810</v>
      </c>
      <c r="F6" s="34" t="e">
        <f>SUM(#REF!*E6*#REF!)</f>
        <v>#REF!</v>
      </c>
    </row>
    <row r="7" spans="1:6" ht="12.75">
      <c r="A7" s="86" t="s">
        <v>863</v>
      </c>
      <c r="B7" s="87" t="s">
        <v>864</v>
      </c>
      <c r="C7" s="13" t="s">
        <v>120</v>
      </c>
      <c r="D7" s="283">
        <v>102</v>
      </c>
      <c r="E7" s="88">
        <v>4810</v>
      </c>
      <c r="F7" s="34" t="e">
        <f>SUM(#REF!*E7*#REF!)</f>
        <v>#REF!</v>
      </c>
    </row>
    <row r="8" spans="1:6" ht="12.75">
      <c r="A8" s="86" t="s">
        <v>865</v>
      </c>
      <c r="B8" s="87" t="s">
        <v>866</v>
      </c>
      <c r="C8" s="13" t="s">
        <v>120</v>
      </c>
      <c r="D8" s="283">
        <v>102</v>
      </c>
      <c r="E8" s="88">
        <v>4810</v>
      </c>
      <c r="F8" s="34" t="e">
        <f>SUM(#REF!*E8*#REF!)</f>
        <v>#REF!</v>
      </c>
    </row>
    <row r="9" spans="1:6" ht="12.75">
      <c r="A9" s="86" t="s">
        <v>867</v>
      </c>
      <c r="B9" s="87" t="s">
        <v>868</v>
      </c>
      <c r="C9" s="13" t="s">
        <v>120</v>
      </c>
      <c r="D9" s="283">
        <v>102</v>
      </c>
      <c r="E9" s="88">
        <v>4810</v>
      </c>
      <c r="F9" s="34" t="e">
        <f>SUM(#REF!*E9*#REF!)</f>
        <v>#REF!</v>
      </c>
    </row>
    <row r="10" spans="1:6" ht="13.5" thickBot="1">
      <c r="A10" s="89" t="s">
        <v>869</v>
      </c>
      <c r="B10" s="90" t="s">
        <v>870</v>
      </c>
      <c r="C10" s="54" t="s">
        <v>120</v>
      </c>
      <c r="D10" s="284">
        <v>102</v>
      </c>
      <c r="E10" s="91">
        <v>4810</v>
      </c>
      <c r="F10" s="34" t="e">
        <f>SUM(#REF!*E10*#REF!)</f>
        <v>#REF!</v>
      </c>
    </row>
  </sheetData>
  <sheetProtection/>
  <mergeCells count="2">
    <mergeCell ref="A1:E1"/>
    <mergeCell ref="A3:E3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Лика</cp:lastModifiedBy>
  <cp:lastPrinted>2009-06-23T14:17:06Z</cp:lastPrinted>
  <dcterms:created xsi:type="dcterms:W3CDTF">2008-08-25T10:53:23Z</dcterms:created>
  <dcterms:modified xsi:type="dcterms:W3CDTF">2010-07-24T09:59:45Z</dcterms:modified>
  <cp:category/>
  <cp:version/>
  <cp:contentType/>
  <cp:contentStatus/>
</cp:coreProperties>
</file>